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14024B67-8C8B-476A-B255-C713ED12A059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29" i="1"/>
  <c r="F55" i="1" l="1"/>
  <c r="F18" i="1"/>
  <c r="F56" i="1" l="1"/>
</calcChain>
</file>

<file path=xl/sharedStrings.xml><?xml version="1.0" encoding="utf-8"?>
<sst xmlns="http://schemas.openxmlformats.org/spreadsheetml/2006/main" count="139" uniqueCount="98">
  <si>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</si>
  <si>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</si>
  <si>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</si>
  <si>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</si>
  <si>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</si>
  <si>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</si>
  <si>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</si>
  <si>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</si>
  <si>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</si>
  <si>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</si>
  <si>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</si>
  <si>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</si>
  <si>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</si>
  <si>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</si>
  <si>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</si>
  <si>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</si>
  <si>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</si>
  <si>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</si>
  <si>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</si>
  <si>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</si>
  <si>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</si>
  <si>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</si>
  <si>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</si>
  <si>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</si>
  <si>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</si>
  <si>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</si>
  <si>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UKUPNO KONZUM PLUS D.O.O.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</si>
  <si>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</si>
  <si>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</si>
  <si>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</si>
  <si>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</si>
  <si>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</si>
  <si>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</si>
  <si>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</si>
  <si>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</si>
  <si>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</si>
  <si>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</si>
  <si>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</si>
  <si>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</si>
  <si>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</si>
  <si>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</si>
  <si>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</si>
  <si>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</si>
  <si>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</si>
  <si>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Ostali nespomenuti rashodi poslovanja</t>
  </si>
  <si>
    <t>OTIS DIZALA D.O.O.</t>
  </si>
  <si>
    <t>VARAŽDIN</t>
  </si>
  <si>
    <t>AGROPROTEINKA - ENERGIJA</t>
  </si>
  <si>
    <t>SESVETE</t>
  </si>
  <si>
    <t>DJELATNICI</t>
  </si>
  <si>
    <t>VINDIJA D.D.</t>
  </si>
  <si>
    <t>Naknade građanima i kućanstvima u naravi</t>
  </si>
  <si>
    <t>ORSUS GRUPA</t>
  </si>
  <si>
    <t>SOLAR ZAGORJE</t>
  </si>
  <si>
    <t>00650873295</t>
  </si>
  <si>
    <t>OROSLAVJE</t>
  </si>
  <si>
    <t>MEĐIMURJE PLIN</t>
  </si>
  <si>
    <t>EUROSPIN HRVATSKA D.O.O.</t>
  </si>
  <si>
    <t>RIJEKA</t>
  </si>
  <si>
    <t>INFORMACIJE O TROŠENJU SREDSTAVA ZA VELJAČU 2025. GODINE</t>
  </si>
  <si>
    <t>BRANA</t>
  </si>
  <si>
    <t>84154988927</t>
  </si>
  <si>
    <t>VIROVITICA</t>
  </si>
  <si>
    <t>HUROŠ</t>
  </si>
  <si>
    <t>97748123085</t>
  </si>
  <si>
    <t>Članarine</t>
  </si>
  <si>
    <t>OPĆINA LUKA</t>
  </si>
  <si>
    <t>04413525022</t>
  </si>
  <si>
    <t>LUKA</t>
  </si>
  <si>
    <t>LEUŠTEK J.D.O.O.</t>
  </si>
  <si>
    <t>POZNANOVEC</t>
  </si>
  <si>
    <t>TRGOVINA KRK</t>
  </si>
  <si>
    <t>MALINSKA</t>
  </si>
  <si>
    <t>OPĆA BOLNICA ZABOK</t>
  </si>
  <si>
    <t>34938158599</t>
  </si>
  <si>
    <t>ZABOK</t>
  </si>
  <si>
    <t>Zdravstvene i veterinarske usluge</t>
  </si>
  <si>
    <t>POINT - VG doo</t>
  </si>
  <si>
    <t>32765710469</t>
  </si>
  <si>
    <t>ŠKOLSKI ŠPORTSKI SAVEZ "ZAPREŠIĆKI KRAJ"</t>
  </si>
  <si>
    <t>Ostale usluge</t>
  </si>
  <si>
    <t>GASTROLAB</t>
  </si>
  <si>
    <t>76425524573</t>
  </si>
  <si>
    <t xml:space="preserve">OZO KONFEKCIJA </t>
  </si>
  <si>
    <t>ZAVOD ZA JAVNO ZDRAVSTVO</t>
  </si>
  <si>
    <t>20717593431</t>
  </si>
  <si>
    <t xml:space="preserve"> ZAPREŠIĆ</t>
  </si>
  <si>
    <t>O6975035357</t>
  </si>
  <si>
    <t>STUDENTSKI CENTAR U ZAGREBU</t>
  </si>
  <si>
    <t>Intelektualne i osobne usluge</t>
  </si>
  <si>
    <t>GAVRANOVIĆ</t>
  </si>
  <si>
    <t>UKUPNO GAVRANOVIĆ</t>
  </si>
  <si>
    <t>VE METAL VL. NEVENKO ŠIMIĆ</t>
  </si>
  <si>
    <t>SVETA NEDJELJA</t>
  </si>
  <si>
    <t>INFORO-COMPONENTS D.O.O.</t>
  </si>
  <si>
    <t>Mat. i dijelovi za tekuće inv. održavanje</t>
  </si>
  <si>
    <t>Datum objave: 06.03.2025.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</si>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</sst>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4" fontId="3" fillId="2" borderId="19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4" fontId="5" fillId="6" borderId="21" xfId="0" applyNumberFormat="1" applyFont="1" applyFill="1" applyBorder="1"/>
    <xf numFmtId="0" fontId="0" fillId="5" borderId="1" xfId="0" applyFill="1" applyBorder="1"/>
    <xf numFmtId="0" fontId="2" fillId="0" borderId="0" xfId="0" applyFont="1"/>
    <xf numFmtId="4" fontId="5" fillId="6" borderId="24" xfId="0" applyNumberFormat="1" applyFont="1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4" fontId="6" fillId="7" borderId="6" xfId="0" applyNumberFormat="1" applyFont="1" applyFill="1" applyBorder="1"/>
    <xf numFmtId="4" fontId="6" fillId="7" borderId="16" xfId="0" applyNumberFormat="1" applyFont="1" applyFill="1" applyBorder="1"/>
    <xf numFmtId="4" fontId="6" fillId="7" borderId="8" xfId="0" applyNumberFormat="1" applyFont="1" applyFill="1" applyBorder="1"/>
    <xf numFmtId="4" fontId="0" fillId="7" borderId="6" xfId="0" applyNumberFormat="1" applyFill="1" applyBorder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9" xfId="0" applyFont="1" applyBorder="1"/>
    <xf numFmtId="0" fontId="0" fillId="0" borderId="30" xfId="0" applyBorder="1" applyAlignment="1">
      <alignment horizontal="center"/>
    </xf>
    <xf numFmtId="4" fontId="6" fillId="6" borderId="4" xfId="0" applyNumberFormat="1" applyFont="1" applyFill="1" applyBorder="1"/>
    <xf numFmtId="4" fontId="6" fillId="6" borderId="31" xfId="0" applyNumberFormat="1" applyFont="1" applyFill="1" applyBorder="1"/>
    <xf numFmtId="4" fontId="2" fillId="7" borderId="22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4" fontId="6" fillId="5" borderId="0" xfId="0" applyNumberFormat="1" applyFont="1" applyFill="1" applyBorder="1"/>
    <xf numFmtId="4" fontId="2" fillId="5" borderId="0" xfId="0" applyNumberFormat="1" applyFont="1" applyFill="1" applyBorder="1" applyAlignment="1">
      <alignment horizontal="right"/>
    </xf>
    <xf numFmtId="4" fontId="6" fillId="6" borderId="16" xfId="0" applyNumberFormat="1" applyFont="1" applyFill="1" applyBorder="1"/>
    <xf numFmtId="4" fontId="7" fillId="7" borderId="22" xfId="0" applyNumberFormat="1" applyFont="1" applyFill="1" applyBorder="1"/>
    <xf numFmtId="4" fontId="0" fillId="7" borderId="16" xfId="0" applyNumberFormat="1" applyFill="1" applyBorder="1"/>
    <xf numFmtId="49" fontId="0" fillId="0" borderId="0" xfId="0" applyNumberFormat="1" applyBorder="1" applyAlignment="1">
      <alignment horizontal="center"/>
    </xf>
    <xf numFmtId="0" fontId="2" fillId="5" borderId="11" xfId="0" applyFont="1" applyFill="1" applyBorder="1"/>
    <xf numFmtId="0" fontId="2" fillId="5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0" fontId="2" fillId="5" borderId="0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5" fillId="6" borderId="26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left"/>
    </xf>
    <xf numFmtId="0" fontId="5" fillId="6" borderId="28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2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71"/>
  <sheetViews>
    <sheetView tabSelected="1" workbookViewId="0">
      <selection activeCell="C4" sqref="C4"/>
    </sheetView>
  </sheetViews>
  <sheetFormatPr defaultRowHeight="15" x14ac:dyDescent="0.25"/>
  <cols>
    <col min="1" max="1" width="41.140625" bestFit="1" customWidth="1"/>
    <col min="2" max="2" width="17.2851562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24" t="s">
        <v>15</v>
      </c>
    </row>
    <row r="2" spans="1:6" x14ac:dyDescent="0.25">
      <c r="A2" s="32" t="s">
        <v>16</v>
      </c>
    </row>
    <row r="3" spans="1:6" x14ac:dyDescent="0.25">
      <c r="A3" s="24" t="s">
        <v>17</v>
      </c>
    </row>
    <row r="4" spans="1:6" x14ac:dyDescent="0.25">
      <c r="A4" s="24" t="s">
        <v>18</v>
      </c>
    </row>
    <row r="5" spans="1:6" x14ac:dyDescent="0.25">
      <c r="A5" s="24" t="s">
        <v>19</v>
      </c>
    </row>
    <row r="7" spans="1:6" ht="23.25" x14ac:dyDescent="0.35">
      <c r="A7" s="70" t="s">
        <v>59</v>
      </c>
      <c r="B7" s="71"/>
      <c r="C7" s="71"/>
      <c r="D7" s="71"/>
      <c r="E7" s="71"/>
      <c r="F7" s="71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76"/>
      <c r="B10" s="77"/>
      <c r="C10" s="77"/>
      <c r="D10" s="77"/>
      <c r="E10" s="77"/>
      <c r="F10" s="78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37">
        <v>29.48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37">
        <v>134.4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37">
        <v>1189.48</v>
      </c>
    </row>
    <row r="14" spans="1:6" x14ac:dyDescent="0.25">
      <c r="A14" s="6" t="s">
        <v>50</v>
      </c>
      <c r="B14" s="4">
        <v>44138062462</v>
      </c>
      <c r="C14" s="3" t="s">
        <v>46</v>
      </c>
      <c r="D14" s="10">
        <v>3722</v>
      </c>
      <c r="E14" s="11" t="s">
        <v>51</v>
      </c>
      <c r="F14" s="37">
        <v>97.07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38">
        <v>879.73</v>
      </c>
    </row>
    <row r="16" spans="1:6" x14ac:dyDescent="0.25">
      <c r="A16" s="16" t="s">
        <v>6</v>
      </c>
      <c r="B16" s="17">
        <v>62226620908</v>
      </c>
      <c r="C16" s="18" t="s">
        <v>7</v>
      </c>
      <c r="D16" s="17">
        <v>3224</v>
      </c>
      <c r="E16" s="18" t="s">
        <v>14</v>
      </c>
      <c r="F16" s="46">
        <v>1024.03</v>
      </c>
    </row>
    <row r="17" spans="1:6" ht="15.75" thickBot="1" x14ac:dyDescent="0.3">
      <c r="A17" s="9" t="s">
        <v>6</v>
      </c>
      <c r="B17" s="10">
        <v>62226620908</v>
      </c>
      <c r="C17" s="11" t="s">
        <v>7</v>
      </c>
      <c r="D17" s="10">
        <v>3221</v>
      </c>
      <c r="E17" s="11" t="s">
        <v>13</v>
      </c>
      <c r="F17" s="54">
        <v>57.69</v>
      </c>
    </row>
    <row r="18" spans="1:6" ht="15.75" thickBot="1" x14ac:dyDescent="0.3">
      <c r="A18" s="63" t="s">
        <v>26</v>
      </c>
      <c r="B18" s="64"/>
      <c r="C18" s="64"/>
      <c r="D18" s="64"/>
      <c r="E18" s="79"/>
      <c r="F18" s="55">
        <f>F16+F17</f>
        <v>1081.72</v>
      </c>
    </row>
    <row r="19" spans="1:6" x14ac:dyDescent="0.25">
      <c r="A19" s="6" t="s">
        <v>60</v>
      </c>
      <c r="B19" s="57" t="s">
        <v>61</v>
      </c>
      <c r="C19" s="3" t="s">
        <v>62</v>
      </c>
      <c r="D19" s="4">
        <v>3722</v>
      </c>
      <c r="E19" s="3" t="s">
        <v>51</v>
      </c>
      <c r="F19" s="39">
        <v>146.68</v>
      </c>
    </row>
    <row r="20" spans="1:6" x14ac:dyDescent="0.25">
      <c r="A20" s="6" t="s">
        <v>53</v>
      </c>
      <c r="B20" s="5" t="s">
        <v>54</v>
      </c>
      <c r="C20" s="3" t="s">
        <v>55</v>
      </c>
      <c r="D20" s="4">
        <v>3221</v>
      </c>
      <c r="E20" s="3" t="s">
        <v>13</v>
      </c>
      <c r="F20" s="37">
        <v>236.58</v>
      </c>
    </row>
    <row r="21" spans="1:6" x14ac:dyDescent="0.25">
      <c r="A21" s="6" t="s">
        <v>63</v>
      </c>
      <c r="B21" s="4" t="s">
        <v>64</v>
      </c>
      <c r="C21" s="41" t="s">
        <v>7</v>
      </c>
      <c r="D21" s="10">
        <v>3294</v>
      </c>
      <c r="E21" s="3" t="s">
        <v>65</v>
      </c>
      <c r="F21" s="37">
        <v>70</v>
      </c>
    </row>
    <row r="22" spans="1:6" x14ac:dyDescent="0.25">
      <c r="A22" s="15" t="s">
        <v>8</v>
      </c>
      <c r="B22" s="7">
        <v>92963223473</v>
      </c>
      <c r="C22" s="8" t="s">
        <v>7</v>
      </c>
      <c r="D22" s="7">
        <v>3431</v>
      </c>
      <c r="E22" s="8" t="s">
        <v>39</v>
      </c>
      <c r="F22" s="37">
        <v>49.17</v>
      </c>
    </row>
    <row r="23" spans="1:6" x14ac:dyDescent="0.25">
      <c r="A23" s="6" t="s">
        <v>66</v>
      </c>
      <c r="B23" s="5" t="s">
        <v>67</v>
      </c>
      <c r="C23" s="3" t="s">
        <v>68</v>
      </c>
      <c r="D23" s="4">
        <v>3234</v>
      </c>
      <c r="E23" s="3" t="s">
        <v>12</v>
      </c>
      <c r="F23" s="40">
        <v>310.35000000000002</v>
      </c>
    </row>
    <row r="24" spans="1:6" x14ac:dyDescent="0.25">
      <c r="A24" s="6" t="s">
        <v>69</v>
      </c>
      <c r="B24" s="4">
        <v>61974650944</v>
      </c>
      <c r="C24" s="3" t="s">
        <v>70</v>
      </c>
      <c r="D24" s="4">
        <v>3234</v>
      </c>
      <c r="E24" s="3" t="s">
        <v>12</v>
      </c>
      <c r="F24" s="37">
        <v>58.23</v>
      </c>
    </row>
    <row r="25" spans="1:6" x14ac:dyDescent="0.25">
      <c r="A25" s="15" t="s">
        <v>45</v>
      </c>
      <c r="B25" s="7">
        <v>76080865307</v>
      </c>
      <c r="C25" s="8" t="s">
        <v>7</v>
      </c>
      <c r="D25" s="7">
        <v>3232</v>
      </c>
      <c r="E25" s="8" t="s">
        <v>27</v>
      </c>
      <c r="F25" s="39">
        <v>89.59</v>
      </c>
    </row>
    <row r="26" spans="1:6" ht="15.75" thickBot="1" x14ac:dyDescent="0.3">
      <c r="A26" s="6" t="s">
        <v>42</v>
      </c>
      <c r="B26" s="4">
        <v>85821130368</v>
      </c>
      <c r="C26" s="3" t="s">
        <v>7</v>
      </c>
      <c r="D26" s="4">
        <v>3431</v>
      </c>
      <c r="E26" s="8" t="s">
        <v>39</v>
      </c>
      <c r="F26" s="37">
        <v>1.66</v>
      </c>
    </row>
    <row r="27" spans="1:6" ht="15.75" thickBot="1" x14ac:dyDescent="0.3">
      <c r="A27" s="16" t="s">
        <v>90</v>
      </c>
      <c r="B27" s="17">
        <v>62423481209</v>
      </c>
      <c r="C27" s="18" t="s">
        <v>7</v>
      </c>
      <c r="D27" s="17">
        <v>3221</v>
      </c>
      <c r="E27" s="18" t="s">
        <v>13</v>
      </c>
      <c r="F27" s="46">
        <v>3.49</v>
      </c>
    </row>
    <row r="28" spans="1:6" ht="15.75" thickBot="1" x14ac:dyDescent="0.3">
      <c r="A28" s="44" t="s">
        <v>90</v>
      </c>
      <c r="B28" s="45">
        <v>62423481209</v>
      </c>
      <c r="C28" s="11" t="s">
        <v>7</v>
      </c>
      <c r="D28" s="10">
        <v>3222</v>
      </c>
      <c r="E28" s="11" t="s">
        <v>14</v>
      </c>
      <c r="F28" s="47">
        <v>58.57</v>
      </c>
    </row>
    <row r="29" spans="1:6" ht="15.75" thickBot="1" x14ac:dyDescent="0.3">
      <c r="A29" s="63" t="s">
        <v>91</v>
      </c>
      <c r="B29" s="64"/>
      <c r="C29" s="64"/>
      <c r="D29" s="64"/>
      <c r="E29" s="64"/>
      <c r="F29" s="48">
        <f>F27+F28</f>
        <v>62.06</v>
      </c>
    </row>
    <row r="30" spans="1:6" x14ac:dyDescent="0.25">
      <c r="A30" s="6" t="s">
        <v>28</v>
      </c>
      <c r="B30" s="4">
        <v>29113541841</v>
      </c>
      <c r="C30" s="3" t="s">
        <v>29</v>
      </c>
      <c r="D30" s="4">
        <v>3234</v>
      </c>
      <c r="E30" s="3" t="s">
        <v>12</v>
      </c>
      <c r="F30" s="37">
        <v>133.30000000000001</v>
      </c>
    </row>
    <row r="31" spans="1:6" x14ac:dyDescent="0.25">
      <c r="A31" s="6" t="s">
        <v>30</v>
      </c>
      <c r="B31" s="4">
        <v>96412232479</v>
      </c>
      <c r="C31" s="3" t="s">
        <v>29</v>
      </c>
      <c r="D31" s="4">
        <v>3234</v>
      </c>
      <c r="E31" s="3" t="s">
        <v>12</v>
      </c>
      <c r="F31" s="37">
        <v>56.42</v>
      </c>
    </row>
    <row r="32" spans="1:6" x14ac:dyDescent="0.25">
      <c r="A32" s="6" t="s">
        <v>71</v>
      </c>
      <c r="B32" s="4">
        <v>66548420466</v>
      </c>
      <c r="C32" s="3" t="s">
        <v>72</v>
      </c>
      <c r="D32" s="4">
        <v>3222</v>
      </c>
      <c r="E32" s="3" t="s">
        <v>14</v>
      </c>
      <c r="F32" s="37">
        <v>190.22</v>
      </c>
    </row>
    <row r="33" spans="1:14" x14ac:dyDescent="0.25">
      <c r="A33" s="6" t="s">
        <v>43</v>
      </c>
      <c r="B33" s="4">
        <v>63073332379</v>
      </c>
      <c r="C33" s="3" t="s">
        <v>7</v>
      </c>
      <c r="D33" s="4">
        <v>3223</v>
      </c>
      <c r="E33" s="3" t="s">
        <v>11</v>
      </c>
      <c r="F33" s="40">
        <v>657.93</v>
      </c>
    </row>
    <row r="34" spans="1:14" x14ac:dyDescent="0.25">
      <c r="A34" s="6" t="s">
        <v>56</v>
      </c>
      <c r="B34" s="4">
        <v>29035933600</v>
      </c>
      <c r="C34" s="3" t="s">
        <v>10</v>
      </c>
      <c r="D34" s="4">
        <v>3223</v>
      </c>
      <c r="E34" s="3" t="s">
        <v>11</v>
      </c>
      <c r="F34" s="37">
        <v>3129.39</v>
      </c>
    </row>
    <row r="35" spans="1:14" x14ac:dyDescent="0.25">
      <c r="A35" s="6" t="s">
        <v>57</v>
      </c>
      <c r="B35" s="4">
        <v>62357811032</v>
      </c>
      <c r="C35" s="3" t="s">
        <v>58</v>
      </c>
      <c r="D35" s="4">
        <v>3222</v>
      </c>
      <c r="E35" s="3" t="s">
        <v>14</v>
      </c>
      <c r="F35" s="38">
        <v>21.82</v>
      </c>
    </row>
    <row r="36" spans="1:14" x14ac:dyDescent="0.25">
      <c r="A36" s="15" t="s">
        <v>83</v>
      </c>
      <c r="B36" s="4" t="s">
        <v>87</v>
      </c>
      <c r="C36" s="43" t="s">
        <v>55</v>
      </c>
      <c r="D36" s="7">
        <v>3299</v>
      </c>
      <c r="E36" s="8" t="s">
        <v>44</v>
      </c>
      <c r="F36" s="38">
        <v>631.25</v>
      </c>
    </row>
    <row r="37" spans="1:14" x14ac:dyDescent="0.25">
      <c r="A37" s="6" t="s">
        <v>84</v>
      </c>
      <c r="B37" s="4" t="s">
        <v>85</v>
      </c>
      <c r="C37" s="41" t="s">
        <v>86</v>
      </c>
      <c r="D37" s="7">
        <v>3236</v>
      </c>
      <c r="E37" s="8" t="s">
        <v>76</v>
      </c>
      <c r="F37" s="38">
        <v>461.88</v>
      </c>
    </row>
    <row r="38" spans="1:14" x14ac:dyDescent="0.25">
      <c r="A38" s="58" t="s">
        <v>52</v>
      </c>
      <c r="B38" s="27">
        <v>69136095857</v>
      </c>
      <c r="C38" s="29" t="s">
        <v>7</v>
      </c>
      <c r="D38" s="28">
        <v>3232</v>
      </c>
      <c r="E38" s="29" t="s">
        <v>27</v>
      </c>
      <c r="F38" s="37">
        <v>75</v>
      </c>
    </row>
    <row r="39" spans="1:14" x14ac:dyDescent="0.25">
      <c r="A39" s="6" t="s">
        <v>77</v>
      </c>
      <c r="B39" s="4" t="s">
        <v>78</v>
      </c>
      <c r="C39" s="41" t="s">
        <v>29</v>
      </c>
      <c r="D39" s="28">
        <v>3221</v>
      </c>
      <c r="E39" s="29" t="s">
        <v>13</v>
      </c>
      <c r="F39" s="38">
        <v>76.400000000000006</v>
      </c>
    </row>
    <row r="40" spans="1:14" x14ac:dyDescent="0.25">
      <c r="A40" s="6" t="s">
        <v>79</v>
      </c>
      <c r="B40" s="4">
        <v>82808653360</v>
      </c>
      <c r="C40" s="41" t="s">
        <v>29</v>
      </c>
      <c r="D40" s="28">
        <v>3239</v>
      </c>
      <c r="E40" s="29" t="s">
        <v>80</v>
      </c>
      <c r="F40" s="38">
        <v>520.82000000000005</v>
      </c>
      <c r="I40" s="49"/>
      <c r="J40" s="50"/>
      <c r="K40" s="51"/>
      <c r="L40" s="50"/>
      <c r="M40" s="51"/>
      <c r="N40" s="52"/>
    </row>
    <row r="41" spans="1:14" x14ac:dyDescent="0.25">
      <c r="A41" s="6" t="s">
        <v>81</v>
      </c>
      <c r="B41" s="4" t="s">
        <v>82</v>
      </c>
      <c r="C41" s="42" t="s">
        <v>7</v>
      </c>
      <c r="D41" s="28">
        <v>3232</v>
      </c>
      <c r="E41" s="29" t="s">
        <v>13</v>
      </c>
      <c r="F41" s="38">
        <v>166.88</v>
      </c>
      <c r="I41" s="49"/>
      <c r="J41" s="50"/>
      <c r="K41" s="51"/>
      <c r="L41" s="50"/>
      <c r="M41" s="51"/>
      <c r="N41" s="52"/>
    </row>
    <row r="42" spans="1:14" x14ac:dyDescent="0.25">
      <c r="A42" s="6" t="s">
        <v>73</v>
      </c>
      <c r="B42" s="4" t="s">
        <v>74</v>
      </c>
      <c r="C42" s="42" t="s">
        <v>75</v>
      </c>
      <c r="D42" s="28">
        <v>3236</v>
      </c>
      <c r="E42" s="29" t="s">
        <v>76</v>
      </c>
      <c r="F42" s="38">
        <v>1274.1600000000001</v>
      </c>
      <c r="I42" s="62"/>
      <c r="J42" s="62"/>
      <c r="K42" s="62"/>
      <c r="L42" s="62"/>
      <c r="M42" s="62"/>
      <c r="N42" s="53"/>
    </row>
    <row r="43" spans="1:14" x14ac:dyDescent="0.25">
      <c r="A43" s="59" t="s">
        <v>47</v>
      </c>
      <c r="B43" s="27">
        <v>90174095121</v>
      </c>
      <c r="C43" s="31" t="s">
        <v>48</v>
      </c>
      <c r="D43" s="27">
        <v>3234</v>
      </c>
      <c r="E43" s="31" t="s">
        <v>12</v>
      </c>
      <c r="F43" s="37">
        <v>16.440000000000001</v>
      </c>
    </row>
    <row r="44" spans="1:14" x14ac:dyDescent="0.25">
      <c r="A44" s="59" t="s">
        <v>94</v>
      </c>
      <c r="B44" s="27">
        <v>42061084740</v>
      </c>
      <c r="C44" s="31" t="s">
        <v>29</v>
      </c>
      <c r="D44" s="27">
        <v>3224</v>
      </c>
      <c r="E44" s="31" t="s">
        <v>95</v>
      </c>
      <c r="F44" s="37">
        <v>21</v>
      </c>
    </row>
    <row r="45" spans="1:14" x14ac:dyDescent="0.25">
      <c r="A45" s="59" t="s">
        <v>92</v>
      </c>
      <c r="B45" s="27"/>
      <c r="C45" s="31" t="s">
        <v>93</v>
      </c>
      <c r="D45" s="27">
        <v>3232</v>
      </c>
      <c r="E45" s="31" t="s">
        <v>27</v>
      </c>
      <c r="F45" s="37">
        <v>150</v>
      </c>
    </row>
    <row r="46" spans="1:14" x14ac:dyDescent="0.25">
      <c r="A46" s="60" t="s">
        <v>88</v>
      </c>
      <c r="B46" s="4">
        <v>22597784145</v>
      </c>
      <c r="C46" s="3" t="s">
        <v>7</v>
      </c>
      <c r="D46" s="27">
        <v>3237</v>
      </c>
      <c r="E46" s="31" t="s">
        <v>89</v>
      </c>
      <c r="F46" s="37">
        <v>132.77000000000001</v>
      </c>
    </row>
    <row r="47" spans="1:14" x14ac:dyDescent="0.25">
      <c r="A47" s="60" t="s">
        <v>40</v>
      </c>
      <c r="B47" s="4">
        <v>18683136487</v>
      </c>
      <c r="C47" s="3" t="s">
        <v>7</v>
      </c>
      <c r="D47" s="4">
        <v>3295</v>
      </c>
      <c r="E47" s="3" t="s">
        <v>41</v>
      </c>
      <c r="F47" s="37">
        <v>194</v>
      </c>
    </row>
    <row r="48" spans="1:14" ht="19.5" thickBot="1" x14ac:dyDescent="0.35">
      <c r="A48" s="65" t="s">
        <v>37</v>
      </c>
      <c r="B48" s="66"/>
      <c r="C48" s="66"/>
      <c r="D48" s="66"/>
      <c r="E48" s="67"/>
      <c r="F48" s="33">
        <f>F11+F12+F13+F14+F15+F18+F19+F20+F21+F22+F23+F24+F25+F26+F29+F30+F31+F32+F33+F34+F35+F36+F37+F38+F39+F40+F41+F42+F43+F44+F45+F46+F47</f>
        <v>12345.88</v>
      </c>
    </row>
    <row r="49" spans="1:11" ht="18.75" x14ac:dyDescent="0.3">
      <c r="A49" s="22"/>
      <c r="B49" s="21"/>
      <c r="C49" s="21"/>
      <c r="D49" s="21"/>
      <c r="E49" s="21"/>
      <c r="F49" s="23"/>
    </row>
    <row r="50" spans="1:11" ht="30" x14ac:dyDescent="0.25">
      <c r="A50" s="72" t="s">
        <v>31</v>
      </c>
      <c r="B50" s="73"/>
      <c r="C50" s="73"/>
      <c r="D50" s="4">
        <v>3111</v>
      </c>
      <c r="E50" s="19" t="s">
        <v>35</v>
      </c>
      <c r="F50" s="40">
        <v>46314.55</v>
      </c>
      <c r="G50" s="26"/>
      <c r="H50" s="26"/>
      <c r="I50" s="26"/>
      <c r="J50" s="26"/>
      <c r="K50" s="26"/>
    </row>
    <row r="51" spans="1:11" x14ac:dyDescent="0.25">
      <c r="A51" s="72"/>
      <c r="B51" s="73"/>
      <c r="C51" s="73"/>
      <c r="D51" s="4">
        <v>3132</v>
      </c>
      <c r="E51" s="3" t="s">
        <v>34</v>
      </c>
      <c r="F51" s="40">
        <v>7484.05</v>
      </c>
      <c r="G51" s="26"/>
      <c r="H51" s="25"/>
      <c r="I51" s="1"/>
      <c r="J51" s="26"/>
      <c r="K51" s="26"/>
    </row>
    <row r="52" spans="1:11" x14ac:dyDescent="0.25">
      <c r="A52" s="72"/>
      <c r="B52" s="73"/>
      <c r="C52" s="73"/>
      <c r="D52" s="4">
        <v>3212</v>
      </c>
      <c r="E52" s="3" t="s">
        <v>33</v>
      </c>
      <c r="F52" s="40">
        <v>1587.99</v>
      </c>
      <c r="G52" s="26"/>
      <c r="H52" s="25"/>
      <c r="I52" s="1"/>
      <c r="J52" s="26"/>
      <c r="K52" s="26"/>
    </row>
    <row r="53" spans="1:11" x14ac:dyDescent="0.25">
      <c r="A53" s="74"/>
      <c r="B53" s="75"/>
      <c r="C53" s="75"/>
      <c r="D53" s="10">
        <v>3121</v>
      </c>
      <c r="E53" s="11" t="s">
        <v>36</v>
      </c>
      <c r="F53" s="40">
        <v>613.45000000000005</v>
      </c>
      <c r="G53" s="26"/>
      <c r="H53" s="25"/>
      <c r="I53" s="25"/>
    </row>
    <row r="54" spans="1:11" ht="15.75" thickBot="1" x14ac:dyDescent="0.3">
      <c r="A54" s="61" t="s">
        <v>49</v>
      </c>
      <c r="B54" s="36"/>
      <c r="C54" s="34"/>
      <c r="D54" s="35">
        <v>3211</v>
      </c>
      <c r="E54" s="3" t="s">
        <v>32</v>
      </c>
      <c r="F54" s="56">
        <v>54.25</v>
      </c>
    </row>
    <row r="55" spans="1:11" ht="19.5" thickBot="1" x14ac:dyDescent="0.35">
      <c r="A55" s="65" t="s">
        <v>38</v>
      </c>
      <c r="B55" s="66"/>
      <c r="C55" s="66"/>
      <c r="D55" s="66"/>
      <c r="E55" s="67"/>
      <c r="F55" s="30">
        <f>SUM(F50:F54)</f>
        <v>56054.29</v>
      </c>
    </row>
    <row r="56" spans="1:11" ht="24" thickBot="1" x14ac:dyDescent="0.4">
      <c r="A56" s="68" t="s">
        <v>97</v>
      </c>
      <c r="B56" s="69"/>
      <c r="C56" s="69"/>
      <c r="D56" s="69"/>
      <c r="E56" s="69"/>
      <c r="F56" s="20">
        <f>F48+F55</f>
        <v>68400.17</v>
      </c>
    </row>
    <row r="57" spans="1:11" x14ac:dyDescent="0.25">
      <c r="B57" s="2"/>
      <c r="D57" s="2"/>
      <c r="F57" s="1"/>
    </row>
    <row r="58" spans="1:11" x14ac:dyDescent="0.25">
      <c r="A58" t="s">
        <v>96</v>
      </c>
      <c r="B58" s="2"/>
      <c r="D58" s="2"/>
      <c r="F58" s="1"/>
    </row>
    <row r="60" spans="1:11" x14ac:dyDescent="0.25">
      <c r="B60" s="2"/>
      <c r="D60" s="2"/>
      <c r="F60" s="1"/>
    </row>
    <row r="61" spans="1:11" x14ac:dyDescent="0.25">
      <c r="B61" s="2"/>
      <c r="D61" s="2"/>
      <c r="F61" s="1"/>
    </row>
    <row r="62" spans="1:11" x14ac:dyDescent="0.25">
      <c r="B62" s="2"/>
      <c r="D62" s="2"/>
      <c r="F62" s="1"/>
    </row>
    <row r="63" spans="1:11" x14ac:dyDescent="0.25">
      <c r="B63" s="2"/>
      <c r="D63" s="2"/>
      <c r="F63" s="1"/>
    </row>
    <row r="64" spans="1:11" x14ac:dyDescent="0.25">
      <c r="B64" s="2"/>
      <c r="D64" s="2"/>
      <c r="F64" s="1"/>
    </row>
    <row r="65" spans="2:6" x14ac:dyDescent="0.25">
      <c r="B65" s="2"/>
      <c r="D65" s="2"/>
      <c r="F65" s="1"/>
    </row>
    <row r="66" spans="2:6" x14ac:dyDescent="0.25">
      <c r="B66" s="2"/>
      <c r="D66" s="2"/>
      <c r="F66" s="1"/>
    </row>
    <row r="67" spans="2:6" x14ac:dyDescent="0.25">
      <c r="B67" s="2"/>
      <c r="D67" s="2"/>
      <c r="F67" s="1"/>
    </row>
    <row r="68" spans="2:6" x14ac:dyDescent="0.25">
      <c r="B68" s="2"/>
      <c r="D68" s="2"/>
      <c r="F68" s="1"/>
    </row>
    <row r="69" spans="2:6" x14ac:dyDescent="0.25">
      <c r="B69" s="2"/>
      <c r="D69" s="2"/>
      <c r="F69" s="1"/>
    </row>
    <row r="70" spans="2:6" x14ac:dyDescent="0.25">
      <c r="B70" s="2"/>
      <c r="D70" s="2"/>
      <c r="F70" s="1"/>
    </row>
    <row r="71" spans="2:6" x14ac:dyDescent="0.25">
      <c r="B71" s="2"/>
      <c r="D71" s="2"/>
      <c r="F71" s="1"/>
    </row>
  </sheetData>
  <mergeCells count="9">
    <mergeCell ref="I42:M42"/>
    <mergeCell ref="A29:E29"/>
    <mergeCell ref="A55:E55"/>
    <mergeCell ref="A56:E56"/>
    <mergeCell ref="A7:F7"/>
    <mergeCell ref="A50:C53"/>
    <mergeCell ref="A10:F10"/>
    <mergeCell ref="A18:E18"/>
    <mergeCell ref="A48:E48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Ivana Buzjak</cp:lastModifiedBy>
  <cp:lastPrinted>2025-03-06T10:14:02Z</cp:lastPrinted>
  <dcterms:created xsi:type="dcterms:W3CDTF">2024-02-12T18:12:00Z</dcterms:created>
  <dcterms:modified xsi:type="dcterms:W3CDTF">2025-03-06T10:28:15Z</dcterms:modified>
</cp:coreProperties>
</file>