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IZVJEŠTAJ O TROŠENJU ZA 2024\2025\"/>
    </mc:Choice>
  </mc:AlternateContent>
  <xr:revisionPtr revIDLastSave="0" documentId="13_ncr:1_{D5F858C6-A743-4EB4-8468-AC534D4BC212}" xr6:coauthVersionLast="47" xr6:coauthVersionMax="47" xr10:uidLastSave="{00000000-0000-0000-0000-000000000000}"/>
  <bookViews>
    <workbookView xWindow="-120" yWindow="-120" windowWidth="29040" windowHeight="15720" xr2:uid="{293E96C4-1261-4084-AB0A-B9476C66B2E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38" i="1" l="1"/>
  <c r="F30" i="1" l="1"/>
  <c r="F18" i="1" l="1"/>
  <c r="F49" i="1" s="1"/>
  <c r="F57" i="1" s="1"/>
</calcChain>
</file>

<file path=xl/sharedStrings.xml><?xml version="1.0" encoding="utf-8"?>
<sst xmlns="http://schemas.openxmlformats.org/spreadsheetml/2006/main" count="137" uniqueCount="85">
  <si>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</si>
  <si>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</si>
  <si>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</si>
  <si>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</si>
  <si>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</si>
  <si>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</si>
  <si>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 xml:space="preserve">KONZUM PLUS D.O.O. </t>
  </si>
  <si>
    <t>ZAGREB</t>
  </si>
  <si>
    <t>ZAGREBAČKA BANKA d.d.</t>
  </si>
  <si>
    <t xml:space="preserve">HRVATSKI TELEKOM d.d. </t>
  </si>
  <si>
    <t>ČAKOVEC</t>
  </si>
  <si>
    <t>Energija</t>
  </si>
  <si>
    <t>Komunalne usluge</t>
  </si>
  <si>
    <t>Uredski mat. i ost.mater.rashodi</t>
  </si>
  <si>
    <t>Materijal i sirovine</t>
  </si>
  <si>
    <t>ZAGREBAČKA  ŽUPANIJA</t>
  </si>
  <si>
    <t>OSNOVNA ŠKOLA LUKA</t>
  </si>
  <si>
    <t>TRG SVETOG ROKA 3, 10296 LUKA</t>
  </si>
  <si>
    <t>TELEFON: 01/3394-924</t>
  </si>
  <si>
    <t>E-MAIL: skolaluka@os-luka.skole.hr</t>
  </si>
  <si>
    <t>HRVARSKA POŠTA</t>
  </si>
  <si>
    <t>Usluge telefona pošte i prijevoza</t>
  </si>
  <si>
    <t>VELIKA GORICA</t>
  </si>
  <si>
    <t>ČAKOVEČKI MLINOVI</t>
  </si>
  <si>
    <t>VUGRINEC</t>
  </si>
  <si>
    <t>DUBRAVICA</t>
  </si>
  <si>
    <t>Usluge tekućeg i invest. održavanja</t>
  </si>
  <si>
    <t>VODOOPSKRBA I ODVODNJA ZAPREŠIĆ</t>
  </si>
  <si>
    <t>ZAPREŠIĆ</t>
  </si>
  <si>
    <t>ZAPREŠIĆ D.O.O.</t>
  </si>
  <si>
    <t>PLAĆE DJELATNIKA</t>
  </si>
  <si>
    <t>Službena putovanja</t>
  </si>
  <si>
    <t xml:space="preserve">Naknade za prijevoz </t>
  </si>
  <si>
    <t>Doprinosi na bruto (zdravstveno osiguranje)</t>
  </si>
  <si>
    <t>Bruto plaće za redovan rad
 (ukupni iznos bez bolovanja na teret HZZO)</t>
  </si>
  <si>
    <t>Ostali rashodi za zaposlene</t>
  </si>
  <si>
    <t>UKUPNO  kategorija I</t>
  </si>
  <si>
    <t>UKUPNO kategorija II</t>
  </si>
  <si>
    <t>Bank. usl.i usl. plat. prometa</t>
  </si>
  <si>
    <t>DRŽAVNI PRORAČUN RH</t>
  </si>
  <si>
    <t>Pristojbe i naknade (naknada zbog nezapoš. invalida)</t>
  </si>
  <si>
    <t xml:space="preserve">FINANCIJSKA AGENCIJA </t>
  </si>
  <si>
    <t>HEP OPSKRBA D.O.O.</t>
  </si>
  <si>
    <t>OTIS DIZALA D.O.O.</t>
  </si>
  <si>
    <t>AGROPROTEINKA - ENERGIJA</t>
  </si>
  <si>
    <t>SESVETE</t>
  </si>
  <si>
    <t>DJELATNICI</t>
  </si>
  <si>
    <t>ORSUS GRUPA</t>
  </si>
  <si>
    <t>MEĐIMURJE PLIN</t>
  </si>
  <si>
    <t>Članarine</t>
  </si>
  <si>
    <t>LUKA</t>
  </si>
  <si>
    <t>ZABOK</t>
  </si>
  <si>
    <t>POINT - VG doo</t>
  </si>
  <si>
    <t>32765710469</t>
  </si>
  <si>
    <t>GAVRANOVIĆ</t>
  </si>
  <si>
    <t>UKUPNO GAVRANOVIĆ</t>
  </si>
  <si>
    <t>Mat. i dijelovi za tekuće inv. održavanje</t>
  </si>
  <si>
    <t>INFORMACIJE O TROŠENJU SREDSTAVA ZA OŽUJAK 2025. GODINE</t>
  </si>
  <si>
    <t>ROTO DINAMIC</t>
  </si>
  <si>
    <t>SAMOBOR</t>
  </si>
  <si>
    <t>PETROL D.O.O.</t>
  </si>
  <si>
    <t>KAUFLAND</t>
  </si>
  <si>
    <t>UKUPNO KAUFLAND</t>
  </si>
  <si>
    <t>47432874968</t>
  </si>
  <si>
    <t>SANITACIJA</t>
  </si>
  <si>
    <t>85987734468</t>
  </si>
  <si>
    <t>O. M. SUPORT</t>
  </si>
  <si>
    <t>Službena, radna i zaštitna oprema</t>
  </si>
  <si>
    <t>VINCEK D.O.O.</t>
  </si>
  <si>
    <t>VARAŽDIN</t>
  </si>
  <si>
    <t>HRVATSKE VODE</t>
  </si>
  <si>
    <t>NOVA STVARNOST</t>
  </si>
  <si>
    <t>O9061841576</t>
  </si>
  <si>
    <t>Knjige</t>
  </si>
  <si>
    <t>OPG POGAČIĆ</t>
  </si>
  <si>
    <t>PRATI ME D.O.O.</t>
  </si>
  <si>
    <t>25041319668</t>
  </si>
  <si>
    <t>Stručno usavršavanje zaposlenika</t>
  </si>
  <si>
    <t>SERVIS BUKOVINA</t>
  </si>
  <si>
    <t>TRGOCENTAR</t>
  </si>
  <si>
    <t>SUNPROTECT</t>
  </si>
  <si>
    <t>54525958202</t>
  </si>
  <si>
    <t>SISAK</t>
  </si>
  <si>
    <t>UKUPNO ZA OŽUJAK 2025.</t>
  </si>
  <si>
    <t>Datum objave:14.04.2025.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</si>
</sst>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EEDE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5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" fontId="5" fillId="0" borderId="20" xfId="0" applyNumberFormat="1" applyFont="1" applyBorder="1"/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0" fontId="0" fillId="4" borderId="1" xfId="0" applyFill="1" applyBorder="1"/>
    <xf numFmtId="0" fontId="2" fillId="0" borderId="0" xfId="0" applyFont="1"/>
    <xf numFmtId="0" fontId="0" fillId="0" borderId="25" xfId="0" applyBorder="1"/>
    <xf numFmtId="0" fontId="0" fillId="0" borderId="25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9" xfId="0" applyFont="1" applyBorder="1"/>
    <xf numFmtId="0" fontId="0" fillId="0" borderId="30" xfId="0" applyBorder="1" applyAlignment="1">
      <alignment horizontal="center"/>
    </xf>
    <xf numFmtId="0" fontId="2" fillId="4" borderId="0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4" fontId="6" fillId="4" borderId="0" xfId="0" applyNumberFormat="1" applyFont="1" applyFill="1" applyBorder="1"/>
    <xf numFmtId="4" fontId="2" fillId="4" borderId="0" xfId="0" applyNumberFormat="1" applyFont="1" applyFill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2" fillId="4" borderId="11" xfId="0" applyFont="1" applyFill="1" applyBorder="1"/>
    <xf numFmtId="0" fontId="2" fillId="4" borderId="5" xfId="0" applyFont="1" applyFill="1" applyBorder="1"/>
    <xf numFmtId="0" fontId="2" fillId="0" borderId="5" xfId="0" applyFont="1" applyBorder="1" applyAlignment="1">
      <alignment wrapText="1"/>
    </xf>
    <xf numFmtId="0" fontId="2" fillId="0" borderId="13" xfId="0" applyFont="1" applyBorder="1"/>
    <xf numFmtId="0" fontId="0" fillId="0" borderId="14" xfId="0" applyBorder="1" applyAlignment="1">
      <alignment horizontal="center"/>
    </xf>
    <xf numFmtId="4" fontId="6" fillId="5" borderId="6" xfId="0" applyNumberFormat="1" applyFont="1" applyFill="1" applyBorder="1"/>
    <xf numFmtId="4" fontId="6" fillId="5" borderId="16" xfId="0" applyNumberFormat="1" applyFont="1" applyFill="1" applyBorder="1"/>
    <xf numFmtId="4" fontId="7" fillId="5" borderId="22" xfId="0" applyNumberFormat="1" applyFont="1" applyFill="1" applyBorder="1"/>
    <xf numFmtId="4" fontId="0" fillId="5" borderId="6" xfId="0" applyNumberFormat="1" applyFill="1" applyBorder="1"/>
    <xf numFmtId="0" fontId="2" fillId="4" borderId="0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3" borderId="23" xfId="0" applyFont="1" applyFill="1" applyBorder="1" applyAlignment="1">
      <alignment horizontal="left"/>
    </xf>
    <xf numFmtId="4" fontId="2" fillId="5" borderId="22" xfId="0" applyNumberFormat="1" applyFont="1" applyFill="1" applyBorder="1" applyAlignment="1">
      <alignment horizontal="right"/>
    </xf>
    <xf numFmtId="4" fontId="6" fillId="5" borderId="8" xfId="0" applyNumberFormat="1" applyFont="1" applyFill="1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4" fontId="0" fillId="5" borderId="16" xfId="0" applyNumberFormat="1" applyFill="1" applyBorder="1"/>
    <xf numFmtId="4" fontId="6" fillId="6" borderId="4" xfId="0" applyNumberFormat="1" applyFont="1" applyFill="1" applyBorder="1"/>
    <xf numFmtId="0" fontId="5" fillId="2" borderId="26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left"/>
    </xf>
    <xf numFmtId="4" fontId="5" fillId="2" borderId="24" xfId="0" applyNumberFormat="1" applyFont="1" applyFill="1" applyBorder="1"/>
    <xf numFmtId="4" fontId="5" fillId="2" borderId="21" xfId="0" applyNumberFormat="1" applyFont="1" applyFill="1" applyBorder="1"/>
    <xf numFmtId="0" fontId="3" fillId="7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4" fontId="3" fillId="7" borderId="19" xfId="0" applyNumberFormat="1" applyFont="1" applyFill="1" applyBorder="1"/>
    <xf numFmtId="0" fontId="2" fillId="4" borderId="9" xfId="0" applyFont="1" applyFill="1" applyBorder="1"/>
    <xf numFmtId="4" fontId="6" fillId="6" borderId="8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EEEDE"/>
      <color rgb="FFFE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8BAB-67EA-4A85-B6DE-07A928FE619C}">
  <sheetPr>
    <pageSetUpPr fitToPage="1"/>
  </sheetPr>
  <dimension ref="A1:N72"/>
  <sheetViews>
    <sheetView tabSelected="1" topLeftCell="A7" workbookViewId="0">
      <selection activeCell="J41" sqref="J41"/>
    </sheetView>
  </sheetViews>
  <sheetFormatPr defaultRowHeight="15" x14ac:dyDescent="0.25"/>
  <cols>
    <col min="1" max="1" width="41.140625" bestFit="1" customWidth="1"/>
    <col min="2" max="2" width="17.28515625" bestFit="1" customWidth="1"/>
    <col min="3" max="3" width="22.42578125" bestFit="1" customWidth="1"/>
    <col min="4" max="4" width="8.140625" bestFit="1" customWidth="1"/>
    <col min="5" max="5" width="45.42578125" bestFit="1" customWidth="1"/>
    <col min="6" max="6" width="21.7109375" bestFit="1" customWidth="1"/>
    <col min="7" max="7" width="11.7109375" bestFit="1" customWidth="1"/>
    <col min="8" max="8" width="10.7109375" bestFit="1" customWidth="1"/>
    <col min="9" max="11" width="11.7109375" bestFit="1" customWidth="1"/>
  </cols>
  <sheetData>
    <row r="1" spans="1:6" x14ac:dyDescent="0.25">
      <c r="A1" s="23" t="s">
        <v>15</v>
      </c>
    </row>
    <row r="2" spans="1:6" x14ac:dyDescent="0.25">
      <c r="A2" s="30" t="s">
        <v>16</v>
      </c>
    </row>
    <row r="3" spans="1:6" x14ac:dyDescent="0.25">
      <c r="A3" s="23" t="s">
        <v>17</v>
      </c>
    </row>
    <row r="4" spans="1:6" x14ac:dyDescent="0.25">
      <c r="A4" s="23" t="s">
        <v>18</v>
      </c>
    </row>
    <row r="5" spans="1:6" x14ac:dyDescent="0.25">
      <c r="A5" s="23" t="s">
        <v>19</v>
      </c>
    </row>
    <row r="7" spans="1:6" ht="23.25" x14ac:dyDescent="0.35">
      <c r="A7" s="55" t="s">
        <v>57</v>
      </c>
      <c r="B7" s="56"/>
      <c r="C7" s="56"/>
      <c r="D7" s="56"/>
      <c r="E7" s="56"/>
      <c r="F7" s="56"/>
    </row>
    <row r="8" spans="1:6" ht="15.75" thickBot="1" x14ac:dyDescent="0.3"/>
    <row r="9" spans="1:6" ht="31.9" customHeight="1" x14ac:dyDescent="0.25">
      <c r="A9" s="12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4" t="s">
        <v>5</v>
      </c>
    </row>
    <row r="10" spans="1:6" x14ac:dyDescent="0.25">
      <c r="A10" s="61"/>
      <c r="B10" s="62"/>
      <c r="C10" s="62"/>
      <c r="D10" s="62"/>
      <c r="E10" s="62"/>
      <c r="F10" s="63"/>
    </row>
    <row r="11" spans="1:6" x14ac:dyDescent="0.25">
      <c r="A11" s="6" t="s">
        <v>20</v>
      </c>
      <c r="B11" s="4">
        <v>87311810356</v>
      </c>
      <c r="C11" s="3" t="s">
        <v>22</v>
      </c>
      <c r="D11" s="4">
        <v>3231</v>
      </c>
      <c r="E11" s="3" t="s">
        <v>21</v>
      </c>
      <c r="F11" s="48">
        <v>51.74</v>
      </c>
    </row>
    <row r="12" spans="1:6" x14ac:dyDescent="0.25">
      <c r="A12" s="6" t="s">
        <v>9</v>
      </c>
      <c r="B12" s="4">
        <v>81793146560</v>
      </c>
      <c r="C12" s="3" t="s">
        <v>7</v>
      </c>
      <c r="D12" s="4">
        <v>3231</v>
      </c>
      <c r="E12" s="3" t="s">
        <v>21</v>
      </c>
      <c r="F12" s="48">
        <v>134.4</v>
      </c>
    </row>
    <row r="13" spans="1:6" x14ac:dyDescent="0.25">
      <c r="A13" s="6" t="s">
        <v>23</v>
      </c>
      <c r="B13" s="4">
        <v>20262622069</v>
      </c>
      <c r="C13" s="3" t="s">
        <v>10</v>
      </c>
      <c r="D13" s="4">
        <v>3222</v>
      </c>
      <c r="E13" s="3" t="s">
        <v>14</v>
      </c>
      <c r="F13" s="48">
        <v>805.37</v>
      </c>
    </row>
    <row r="14" spans="1:6" x14ac:dyDescent="0.25">
      <c r="A14" s="6" t="s">
        <v>6</v>
      </c>
      <c r="B14" s="4">
        <v>62226620908</v>
      </c>
      <c r="C14" s="3" t="s">
        <v>7</v>
      </c>
      <c r="D14" s="10">
        <v>3222</v>
      </c>
      <c r="E14" s="11" t="s">
        <v>14</v>
      </c>
      <c r="F14" s="48">
        <v>22.17</v>
      </c>
    </row>
    <row r="15" spans="1:6" ht="15.75" thickBot="1" x14ac:dyDescent="0.3">
      <c r="A15" s="9" t="s">
        <v>24</v>
      </c>
      <c r="B15" s="10">
        <v>43639861997</v>
      </c>
      <c r="C15" s="11" t="s">
        <v>25</v>
      </c>
      <c r="D15" s="10">
        <v>3222</v>
      </c>
      <c r="E15" s="11" t="s">
        <v>14</v>
      </c>
      <c r="F15" s="49">
        <v>844.29</v>
      </c>
    </row>
    <row r="16" spans="1:6" ht="15.75" thickBot="1" x14ac:dyDescent="0.3">
      <c r="A16" s="16" t="s">
        <v>58</v>
      </c>
      <c r="B16" s="17">
        <v>24723122482</v>
      </c>
      <c r="C16" s="18" t="s">
        <v>59</v>
      </c>
      <c r="D16" s="17">
        <v>3222</v>
      </c>
      <c r="E16" s="18" t="s">
        <v>14</v>
      </c>
      <c r="F16" s="70">
        <v>566.19000000000005</v>
      </c>
    </row>
    <row r="17" spans="1:6" ht="15.75" thickBot="1" x14ac:dyDescent="0.3">
      <c r="A17" s="16" t="s">
        <v>58</v>
      </c>
      <c r="B17" s="10">
        <v>24723122482</v>
      </c>
      <c r="C17" s="11" t="s">
        <v>59</v>
      </c>
      <c r="D17" s="10">
        <v>3221</v>
      </c>
      <c r="E17" s="11" t="s">
        <v>13</v>
      </c>
      <c r="F17" s="80">
        <v>77.55</v>
      </c>
    </row>
    <row r="18" spans="1:6" ht="15.75" thickBot="1" x14ac:dyDescent="0.3">
      <c r="A18" s="53" t="s">
        <v>58</v>
      </c>
      <c r="B18" s="54"/>
      <c r="C18" s="54"/>
      <c r="D18" s="54"/>
      <c r="E18" s="64"/>
      <c r="F18" s="50">
        <f>F16+F17</f>
        <v>643.74</v>
      </c>
    </row>
    <row r="19" spans="1:6" x14ac:dyDescent="0.25">
      <c r="A19" s="6" t="s">
        <v>64</v>
      </c>
      <c r="B19" s="42" t="s">
        <v>65</v>
      </c>
      <c r="C19" s="3" t="s">
        <v>7</v>
      </c>
      <c r="D19" s="4">
        <v>3234</v>
      </c>
      <c r="E19" s="3" t="s">
        <v>12</v>
      </c>
      <c r="F19" s="66">
        <v>56.25</v>
      </c>
    </row>
    <row r="20" spans="1:6" x14ac:dyDescent="0.25">
      <c r="A20" s="6" t="s">
        <v>75</v>
      </c>
      <c r="B20" s="5" t="s">
        <v>76</v>
      </c>
      <c r="C20" s="3" t="s">
        <v>7</v>
      </c>
      <c r="D20" s="4">
        <v>3221</v>
      </c>
      <c r="E20" s="3" t="s">
        <v>13</v>
      </c>
      <c r="F20" s="48">
        <v>54.59</v>
      </c>
    </row>
    <row r="21" spans="1:6" x14ac:dyDescent="0.25">
      <c r="A21" s="6" t="s">
        <v>79</v>
      </c>
      <c r="B21" s="4">
        <v>84210581427</v>
      </c>
      <c r="C21" s="33" t="s">
        <v>51</v>
      </c>
      <c r="D21" s="10">
        <v>3222</v>
      </c>
      <c r="E21" s="3" t="s">
        <v>14</v>
      </c>
      <c r="F21" s="48">
        <v>321.13</v>
      </c>
    </row>
    <row r="22" spans="1:6" x14ac:dyDescent="0.25">
      <c r="A22" s="15" t="s">
        <v>78</v>
      </c>
      <c r="B22" s="7">
        <v>46482777062</v>
      </c>
      <c r="C22" s="8" t="s">
        <v>28</v>
      </c>
      <c r="D22" s="7">
        <v>3232</v>
      </c>
      <c r="E22" s="8" t="s">
        <v>26</v>
      </c>
      <c r="F22" s="48">
        <v>381.25</v>
      </c>
    </row>
    <row r="23" spans="1:6" x14ac:dyDescent="0.25">
      <c r="A23" s="6" t="s">
        <v>80</v>
      </c>
      <c r="B23" s="5" t="s">
        <v>81</v>
      </c>
      <c r="C23" s="3" t="s">
        <v>82</v>
      </c>
      <c r="D23" s="4">
        <v>3232</v>
      </c>
      <c r="E23" s="8" t="s">
        <v>26</v>
      </c>
      <c r="F23" s="51">
        <v>535</v>
      </c>
    </row>
    <row r="24" spans="1:6" x14ac:dyDescent="0.25">
      <c r="A24" s="6" t="s">
        <v>74</v>
      </c>
      <c r="B24" s="4"/>
      <c r="C24" s="3" t="s">
        <v>50</v>
      </c>
      <c r="D24" s="4">
        <v>3222</v>
      </c>
      <c r="E24" s="3" t="s">
        <v>14</v>
      </c>
      <c r="F24" s="48">
        <v>82.35</v>
      </c>
    </row>
    <row r="25" spans="1:6" x14ac:dyDescent="0.25">
      <c r="A25" s="15" t="s">
        <v>8</v>
      </c>
      <c r="B25" s="7">
        <v>92963223473</v>
      </c>
      <c r="C25" s="8" t="s">
        <v>7</v>
      </c>
      <c r="D25" s="7">
        <v>3431</v>
      </c>
      <c r="E25" s="8" t="s">
        <v>38</v>
      </c>
      <c r="F25" s="66">
        <v>65.3</v>
      </c>
    </row>
    <row r="26" spans="1:6" x14ac:dyDescent="0.25">
      <c r="A26" s="15" t="s">
        <v>43</v>
      </c>
      <c r="B26" s="7">
        <v>76080865307</v>
      </c>
      <c r="C26" s="8" t="s">
        <v>7</v>
      </c>
      <c r="D26" s="7">
        <v>3232</v>
      </c>
      <c r="E26" s="8" t="s">
        <v>26</v>
      </c>
      <c r="F26" s="66">
        <v>179.18</v>
      </c>
    </row>
    <row r="27" spans="1:6" ht="15.75" thickBot="1" x14ac:dyDescent="0.3">
      <c r="A27" s="6" t="s">
        <v>41</v>
      </c>
      <c r="B27" s="4">
        <v>85821130368</v>
      </c>
      <c r="C27" s="3" t="s">
        <v>7</v>
      </c>
      <c r="D27" s="4">
        <v>3431</v>
      </c>
      <c r="E27" s="8" t="s">
        <v>38</v>
      </c>
      <c r="F27" s="48">
        <v>1.66</v>
      </c>
    </row>
    <row r="28" spans="1:6" ht="15.75" thickBot="1" x14ac:dyDescent="0.3">
      <c r="A28" s="16" t="s">
        <v>54</v>
      </c>
      <c r="B28" s="17">
        <v>62423481209</v>
      </c>
      <c r="C28" s="18" t="s">
        <v>7</v>
      </c>
      <c r="D28" s="17">
        <v>3224</v>
      </c>
      <c r="E28" s="18" t="s">
        <v>56</v>
      </c>
      <c r="F28" s="70">
        <v>7.14</v>
      </c>
    </row>
    <row r="29" spans="1:6" ht="15.75" thickBot="1" x14ac:dyDescent="0.3">
      <c r="A29" s="35" t="s">
        <v>54</v>
      </c>
      <c r="B29" s="36">
        <v>62423481209</v>
      </c>
      <c r="C29" s="11" t="s">
        <v>7</v>
      </c>
      <c r="D29" s="10">
        <v>3222</v>
      </c>
      <c r="E29" s="11" t="s">
        <v>14</v>
      </c>
      <c r="F29" s="80">
        <v>37.950000000000003</v>
      </c>
    </row>
    <row r="30" spans="1:6" ht="15.75" thickBot="1" x14ac:dyDescent="0.3">
      <c r="A30" s="53" t="s">
        <v>55</v>
      </c>
      <c r="B30" s="54"/>
      <c r="C30" s="54"/>
      <c r="D30" s="54"/>
      <c r="E30" s="54"/>
      <c r="F30" s="65">
        <f>F28+F29</f>
        <v>45.09</v>
      </c>
    </row>
    <row r="31" spans="1:6" x14ac:dyDescent="0.25">
      <c r="A31" s="6" t="s">
        <v>27</v>
      </c>
      <c r="B31" s="4">
        <v>29113541841</v>
      </c>
      <c r="C31" s="3" t="s">
        <v>28</v>
      </c>
      <c r="D31" s="4">
        <v>3234</v>
      </c>
      <c r="E31" s="3" t="s">
        <v>12</v>
      </c>
      <c r="F31" s="48">
        <v>127.09</v>
      </c>
    </row>
    <row r="32" spans="1:6" x14ac:dyDescent="0.25">
      <c r="A32" s="6" t="s">
        <v>29</v>
      </c>
      <c r="B32" s="4">
        <v>96412232479</v>
      </c>
      <c r="C32" s="3" t="s">
        <v>28</v>
      </c>
      <c r="D32" s="4">
        <v>3234</v>
      </c>
      <c r="E32" s="3" t="s">
        <v>12</v>
      </c>
      <c r="F32" s="48">
        <v>69.430000000000007</v>
      </c>
    </row>
    <row r="33" spans="1:14" x14ac:dyDescent="0.25">
      <c r="A33" s="6" t="s">
        <v>60</v>
      </c>
      <c r="B33" s="4">
        <v>75550985023</v>
      </c>
      <c r="C33" s="3" t="s">
        <v>7</v>
      </c>
      <c r="D33" s="4">
        <v>3223</v>
      </c>
      <c r="E33" s="3" t="s">
        <v>11</v>
      </c>
      <c r="F33" s="48">
        <v>32.04</v>
      </c>
    </row>
    <row r="34" spans="1:14" x14ac:dyDescent="0.25">
      <c r="A34" s="6" t="s">
        <v>42</v>
      </c>
      <c r="B34" s="4">
        <v>63073332379</v>
      </c>
      <c r="C34" s="3" t="s">
        <v>7</v>
      </c>
      <c r="D34" s="4">
        <v>3223</v>
      </c>
      <c r="E34" s="3" t="s">
        <v>11</v>
      </c>
      <c r="F34" s="51">
        <v>549.39</v>
      </c>
    </row>
    <row r="35" spans="1:14" ht="15.75" thickBot="1" x14ac:dyDescent="0.3">
      <c r="A35" s="6" t="s">
        <v>48</v>
      </c>
      <c r="B35" s="4">
        <v>29035933600</v>
      </c>
      <c r="C35" s="3" t="s">
        <v>10</v>
      </c>
      <c r="D35" s="4">
        <v>3223</v>
      </c>
      <c r="E35" s="3" t="s">
        <v>11</v>
      </c>
      <c r="F35" s="48">
        <v>2438.08</v>
      </c>
    </row>
    <row r="36" spans="1:14" ht="15.75" thickBot="1" x14ac:dyDescent="0.3">
      <c r="A36" s="16" t="s">
        <v>61</v>
      </c>
      <c r="B36" s="5" t="s">
        <v>63</v>
      </c>
      <c r="C36" s="3" t="s">
        <v>7</v>
      </c>
      <c r="D36" s="17">
        <v>3221</v>
      </c>
      <c r="E36" s="18" t="s">
        <v>13</v>
      </c>
      <c r="F36" s="70">
        <v>23.23</v>
      </c>
    </row>
    <row r="37" spans="1:14" ht="15.75" thickBot="1" x14ac:dyDescent="0.3">
      <c r="A37" s="16" t="s">
        <v>61</v>
      </c>
      <c r="B37" s="5" t="s">
        <v>63</v>
      </c>
      <c r="C37" s="11" t="s">
        <v>7</v>
      </c>
      <c r="D37" s="10">
        <v>3222</v>
      </c>
      <c r="E37" s="11" t="s">
        <v>14</v>
      </c>
      <c r="F37" s="80">
        <v>126.46</v>
      </c>
    </row>
    <row r="38" spans="1:14" ht="15.75" thickBot="1" x14ac:dyDescent="0.3">
      <c r="A38" s="53" t="s">
        <v>62</v>
      </c>
      <c r="B38" s="54"/>
      <c r="C38" s="54"/>
      <c r="D38" s="54"/>
      <c r="E38" s="54"/>
      <c r="F38" s="65">
        <f>F36+F37</f>
        <v>149.69</v>
      </c>
    </row>
    <row r="39" spans="1:14" x14ac:dyDescent="0.25">
      <c r="A39" s="43" t="s">
        <v>47</v>
      </c>
      <c r="B39" s="26">
        <v>69136095857</v>
      </c>
      <c r="C39" s="28" t="s">
        <v>7</v>
      </c>
      <c r="D39" s="27">
        <v>3232</v>
      </c>
      <c r="E39" s="28" t="s">
        <v>26</v>
      </c>
      <c r="F39" s="48">
        <v>75</v>
      </c>
    </row>
    <row r="40" spans="1:14" x14ac:dyDescent="0.25">
      <c r="A40" s="6" t="s">
        <v>52</v>
      </c>
      <c r="B40" s="4" t="s">
        <v>53</v>
      </c>
      <c r="C40" s="33" t="s">
        <v>28</v>
      </c>
      <c r="D40" s="27">
        <v>3221</v>
      </c>
      <c r="E40" s="28" t="s">
        <v>13</v>
      </c>
      <c r="F40" s="49">
        <v>299.10000000000002</v>
      </c>
    </row>
    <row r="41" spans="1:14" x14ac:dyDescent="0.25">
      <c r="A41" s="6" t="s">
        <v>66</v>
      </c>
      <c r="B41" s="4">
        <v>23071028130</v>
      </c>
      <c r="C41" s="33" t="s">
        <v>7</v>
      </c>
      <c r="D41" s="27">
        <v>3294</v>
      </c>
      <c r="E41" s="28" t="s">
        <v>49</v>
      </c>
      <c r="F41" s="49">
        <v>62.5</v>
      </c>
      <c r="I41" s="37"/>
      <c r="J41" s="38"/>
      <c r="K41" s="39"/>
      <c r="L41" s="38"/>
      <c r="M41" s="39"/>
      <c r="N41" s="40"/>
    </row>
    <row r="42" spans="1:14" x14ac:dyDescent="0.25">
      <c r="A42" s="79" t="s">
        <v>68</v>
      </c>
      <c r="B42" s="67">
        <v>96055453244</v>
      </c>
      <c r="C42" s="68" t="s">
        <v>69</v>
      </c>
      <c r="D42" s="26">
        <v>3231</v>
      </c>
      <c r="E42" s="29" t="s">
        <v>21</v>
      </c>
      <c r="F42" s="49">
        <v>240</v>
      </c>
      <c r="I42" s="37"/>
      <c r="J42" s="38"/>
      <c r="K42" s="39"/>
      <c r="L42" s="38"/>
      <c r="M42" s="39"/>
      <c r="N42" s="40"/>
    </row>
    <row r="43" spans="1:14" x14ac:dyDescent="0.25">
      <c r="A43" s="6" t="s">
        <v>70</v>
      </c>
      <c r="B43" s="4">
        <v>28921383001</v>
      </c>
      <c r="C43" s="34" t="s">
        <v>7</v>
      </c>
      <c r="D43" s="26">
        <v>3234</v>
      </c>
      <c r="E43" s="29" t="s">
        <v>12</v>
      </c>
      <c r="F43" s="49">
        <v>205.74</v>
      </c>
      <c r="I43" s="52"/>
      <c r="J43" s="52"/>
      <c r="K43" s="52"/>
      <c r="L43" s="52"/>
      <c r="M43" s="52"/>
      <c r="N43" s="41"/>
    </row>
    <row r="44" spans="1:14" x14ac:dyDescent="0.25">
      <c r="A44" s="44" t="s">
        <v>44</v>
      </c>
      <c r="B44" s="26">
        <v>90174095121</v>
      </c>
      <c r="C44" s="29" t="s">
        <v>45</v>
      </c>
      <c r="D44" s="26">
        <v>3234</v>
      </c>
      <c r="E44" s="29" t="s">
        <v>12</v>
      </c>
      <c r="F44" s="48">
        <v>16.440000000000001</v>
      </c>
    </row>
    <row r="45" spans="1:14" x14ac:dyDescent="0.25">
      <c r="A45" s="44" t="s">
        <v>71</v>
      </c>
      <c r="B45" s="26" t="s">
        <v>72</v>
      </c>
      <c r="C45" s="29" t="s">
        <v>7</v>
      </c>
      <c r="D45" s="26">
        <v>4241</v>
      </c>
      <c r="E45" s="29" t="s">
        <v>73</v>
      </c>
      <c r="F45" s="48">
        <v>600</v>
      </c>
    </row>
    <row r="46" spans="1:14" x14ac:dyDescent="0.25">
      <c r="A46" s="45" t="s">
        <v>39</v>
      </c>
      <c r="B46" s="4">
        <v>18683136487</v>
      </c>
      <c r="C46" s="3" t="s">
        <v>7</v>
      </c>
      <c r="D46" s="26">
        <v>3212</v>
      </c>
      <c r="E46" s="29" t="s">
        <v>77</v>
      </c>
      <c r="F46" s="48">
        <v>32.909999999999997</v>
      </c>
    </row>
    <row r="47" spans="1:14" x14ac:dyDescent="0.25">
      <c r="A47" s="45" t="s">
        <v>46</v>
      </c>
      <c r="B47" s="4"/>
      <c r="C47" s="3"/>
      <c r="D47" s="26">
        <v>3227</v>
      </c>
      <c r="E47" s="29" t="s">
        <v>67</v>
      </c>
      <c r="F47" s="48">
        <v>280</v>
      </c>
    </row>
    <row r="48" spans="1:14" x14ac:dyDescent="0.25">
      <c r="A48" s="45" t="s">
        <v>39</v>
      </c>
      <c r="B48" s="4">
        <v>18683136487</v>
      </c>
      <c r="C48" s="3" t="s">
        <v>7</v>
      </c>
      <c r="D48" s="4">
        <v>3295</v>
      </c>
      <c r="E48" s="3" t="s">
        <v>40</v>
      </c>
      <c r="F48" s="48">
        <v>194</v>
      </c>
    </row>
    <row r="49" spans="1:11" ht="19.5" thickBot="1" x14ac:dyDescent="0.35">
      <c r="A49" s="71" t="s">
        <v>36</v>
      </c>
      <c r="B49" s="72"/>
      <c r="C49" s="72"/>
      <c r="D49" s="72"/>
      <c r="E49" s="73"/>
      <c r="F49" s="74">
        <f>F11+F12+F13+F14+F15+F18+F19+F20+F21+F22+F23+F24+F25+F26+F27+F30+F31+F32+F33+F34+F35+F38+F39+F40+F41+F42+F43+F44+F45+F46+F47+F48</f>
        <v>9594.9200000000019</v>
      </c>
    </row>
    <row r="50" spans="1:11" ht="18.75" x14ac:dyDescent="0.3">
      <c r="A50" s="21"/>
      <c r="B50" s="20"/>
      <c r="C50" s="20"/>
      <c r="D50" s="20"/>
      <c r="E50" s="20"/>
      <c r="F50" s="22"/>
    </row>
    <row r="51" spans="1:11" ht="30" x14ac:dyDescent="0.25">
      <c r="A51" s="57" t="s">
        <v>30</v>
      </c>
      <c r="B51" s="58"/>
      <c r="C51" s="58"/>
      <c r="D51" s="4">
        <v>3111</v>
      </c>
      <c r="E51" s="19" t="s">
        <v>34</v>
      </c>
      <c r="F51" s="51">
        <v>48516.66</v>
      </c>
      <c r="G51" s="25"/>
      <c r="I51" s="25"/>
      <c r="J51" s="25"/>
      <c r="K51" s="25"/>
    </row>
    <row r="52" spans="1:11" x14ac:dyDescent="0.25">
      <c r="A52" s="57"/>
      <c r="B52" s="58"/>
      <c r="C52" s="58"/>
      <c r="D52" s="4">
        <v>3132</v>
      </c>
      <c r="E52" s="3" t="s">
        <v>33</v>
      </c>
      <c r="F52" s="51">
        <v>7815.23</v>
      </c>
      <c r="G52" s="25"/>
      <c r="I52" s="1"/>
      <c r="J52" s="25"/>
      <c r="K52" s="25"/>
    </row>
    <row r="53" spans="1:11" x14ac:dyDescent="0.25">
      <c r="A53" s="57"/>
      <c r="B53" s="58"/>
      <c r="C53" s="58"/>
      <c r="D53" s="4">
        <v>3212</v>
      </c>
      <c r="E53" s="3" t="s">
        <v>32</v>
      </c>
      <c r="F53" s="51">
        <v>1383.96</v>
      </c>
      <c r="G53" s="25"/>
      <c r="I53" s="1"/>
      <c r="J53" s="25"/>
      <c r="K53" s="25"/>
    </row>
    <row r="54" spans="1:11" x14ac:dyDescent="0.25">
      <c r="A54" s="59"/>
      <c r="B54" s="60"/>
      <c r="C54" s="60"/>
      <c r="D54" s="10">
        <v>3121</v>
      </c>
      <c r="E54" s="11" t="s">
        <v>35</v>
      </c>
      <c r="F54" s="51">
        <v>0</v>
      </c>
      <c r="G54" s="25"/>
      <c r="I54" s="24"/>
    </row>
    <row r="55" spans="1:11" ht="15.75" thickBot="1" x14ac:dyDescent="0.3">
      <c r="A55" s="46" t="s">
        <v>46</v>
      </c>
      <c r="B55" s="47"/>
      <c r="C55" s="31"/>
      <c r="D55" s="32">
        <v>3211</v>
      </c>
      <c r="E55" s="3" t="s">
        <v>31</v>
      </c>
      <c r="F55" s="69">
        <v>135</v>
      </c>
    </row>
    <row r="56" spans="1:11" ht="19.5" thickBot="1" x14ac:dyDescent="0.35">
      <c r="A56" s="71" t="s">
        <v>37</v>
      </c>
      <c r="B56" s="72"/>
      <c r="C56" s="72"/>
      <c r="D56" s="72"/>
      <c r="E56" s="73"/>
      <c r="F56" s="75">
        <f>SUM(F51:F55)</f>
        <v>57850.85</v>
      </c>
    </row>
    <row r="57" spans="1:11" ht="24" thickBot="1" x14ac:dyDescent="0.4">
      <c r="A57" s="76" t="s">
        <v>83</v>
      </c>
      <c r="B57" s="77"/>
      <c r="C57" s="77"/>
      <c r="D57" s="77"/>
      <c r="E57" s="77"/>
      <c r="F57" s="78">
        <f>F49+F56</f>
        <v>67445.77</v>
      </c>
    </row>
    <row r="58" spans="1:11" x14ac:dyDescent="0.25">
      <c r="B58" s="2"/>
      <c r="D58" s="2"/>
      <c r="F58" s="1"/>
    </row>
    <row r="59" spans="1:11" x14ac:dyDescent="0.25">
      <c r="A59" t="s">
        <v>84</v>
      </c>
      <c r="B59" s="2"/>
      <c r="D59" s="2"/>
      <c r="F59" s="1"/>
    </row>
    <row r="61" spans="1:11" x14ac:dyDescent="0.25">
      <c r="B61" s="2"/>
      <c r="D61" s="2"/>
      <c r="F61" s="1"/>
    </row>
    <row r="62" spans="1:11" x14ac:dyDescent="0.25">
      <c r="B62" s="2"/>
      <c r="D62" s="2"/>
      <c r="F62" s="1"/>
    </row>
    <row r="63" spans="1:11" x14ac:dyDescent="0.25">
      <c r="B63" s="2"/>
      <c r="D63" s="2"/>
      <c r="F63" s="1"/>
    </row>
    <row r="64" spans="1:11" x14ac:dyDescent="0.25">
      <c r="B64" s="2"/>
      <c r="D64" s="2"/>
      <c r="F64" s="1"/>
    </row>
    <row r="65" spans="2:6" x14ac:dyDescent="0.25">
      <c r="B65" s="2"/>
      <c r="D65" s="2"/>
      <c r="F65" s="1"/>
    </row>
    <row r="66" spans="2:6" x14ac:dyDescent="0.25">
      <c r="B66" s="2"/>
      <c r="D66" s="2"/>
      <c r="F66" s="1"/>
    </row>
    <row r="67" spans="2:6" x14ac:dyDescent="0.25">
      <c r="B67" s="2"/>
      <c r="D67" s="2"/>
      <c r="F67" s="1"/>
    </row>
    <row r="68" spans="2:6" x14ac:dyDescent="0.25">
      <c r="B68" s="2"/>
      <c r="D68" s="2"/>
      <c r="F68" s="1"/>
    </row>
    <row r="69" spans="2:6" x14ac:dyDescent="0.25">
      <c r="B69" s="2"/>
      <c r="D69" s="2"/>
      <c r="F69" s="1"/>
    </row>
    <row r="70" spans="2:6" x14ac:dyDescent="0.25">
      <c r="B70" s="2"/>
      <c r="D70" s="2"/>
      <c r="F70" s="1"/>
    </row>
    <row r="71" spans="2:6" x14ac:dyDescent="0.25">
      <c r="B71" s="2"/>
      <c r="D71" s="2"/>
      <c r="F71" s="1"/>
    </row>
    <row r="72" spans="2:6" x14ac:dyDescent="0.25">
      <c r="B72" s="2"/>
      <c r="D72" s="2"/>
      <c r="F72" s="1"/>
    </row>
  </sheetData>
  <mergeCells count="10">
    <mergeCell ref="I43:M43"/>
    <mergeCell ref="A30:E30"/>
    <mergeCell ref="A56:E56"/>
    <mergeCell ref="A57:E57"/>
    <mergeCell ref="A7:F7"/>
    <mergeCell ref="A51:C54"/>
    <mergeCell ref="A10:F10"/>
    <mergeCell ref="A18:E18"/>
    <mergeCell ref="A49:E49"/>
    <mergeCell ref="A38:E38"/>
  </mergeCells>
  <pageMargins left="0.7" right="0.7" top="0.75" bottom="0.75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Racunovodstvo</cp:lastModifiedBy>
  <cp:lastPrinted>2025-04-14T08:54:46Z</cp:lastPrinted>
  <dcterms:created xsi:type="dcterms:W3CDTF">2024-02-12T18:12:00Z</dcterms:created>
  <dcterms:modified xsi:type="dcterms:W3CDTF">2025-04-14T08:58:19Z</dcterms:modified>
</cp:coreProperties>
</file>