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 O TROŠENJU ZA 2024\2025\"/>
    </mc:Choice>
  </mc:AlternateContent>
  <xr:revisionPtr revIDLastSave="0" documentId="13_ncr:1_{B1B39E1E-D826-4775-A8D2-8F1BB56D2081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1" l="1"/>
  <c r="F23" i="1" l="1"/>
  <c r="F42" i="1" s="1"/>
  <c r="F49" i="1" l="1"/>
  <c r="F50" i="1" l="1"/>
</calcChain>
</file>

<file path=xl/sharedStrings.xml><?xml version="1.0" encoding="utf-8"?>
<sst xmlns="http://schemas.openxmlformats.org/spreadsheetml/2006/main" count="117" uniqueCount="80">
  <si>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</si>
  <si>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</si>
  <si>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</si>
  <si>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</si>
  <si>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</si>
  <si>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</si>
  <si>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</si>
  <si>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</si>
  <si>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</si>
  <si>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</si>
  <si>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</si>
  <si>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</si>
  <si>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</si>
  <si>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</si>
  <si>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</si>
  <si>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</si>
  <si>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</si>
  <si>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</si>
  <si>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</si>
  <si>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</si>
  <si>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</si>
  <si>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</si>
  <si>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</si>
  <si>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</si>
  <si>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</si>
  <si>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</si>
  <si>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</si>
  <si>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</si>
  <si>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</si>
  <si>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</si>
  <si>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</si>
  <si>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</si>
  <si>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</si>
  <si>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</si>
  <si>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</si>
  <si>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</si>
  <si>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</si>
  <si>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DJELATNICI</t>
  </si>
  <si>
    <t>ORSUS GRUPA</t>
  </si>
  <si>
    <t>MEĐIMURJE PLIN</t>
  </si>
  <si>
    <t>Ostali nespomenuti rashodi poslovanja</t>
  </si>
  <si>
    <t xml:space="preserve">KONZUM PLUS D.O.O. </t>
  </si>
  <si>
    <t>Uredski mat. i ost.mater.rashodi</t>
  </si>
  <si>
    <t>ZAVOD ZA JAVNO ZDRAVSTVO</t>
  </si>
  <si>
    <t>20717593431</t>
  </si>
  <si>
    <t xml:space="preserve"> ZAPREŠIĆ</t>
  </si>
  <si>
    <t>Zdravstvene i veterinarske usluge</t>
  </si>
  <si>
    <t>INFORMACIJE O TROŠENJU SREDSTAVA ZA RUJAN 2025. GODINE</t>
  </si>
  <si>
    <t>ČAKOVEČKI MLINOVI</t>
  </si>
  <si>
    <t>Materijal i sirovine</t>
  </si>
  <si>
    <t>NARODNE NOVINE</t>
  </si>
  <si>
    <t>ZABOK</t>
  </si>
  <si>
    <t>Naknade građanima i kućanstvima u naravi</t>
  </si>
  <si>
    <t>ALFA</t>
  </si>
  <si>
    <t>O7189160632</t>
  </si>
  <si>
    <t>SOLAR ZAGORJE</t>
  </si>
  <si>
    <t>00650873295</t>
  </si>
  <si>
    <t>OROSLAVJE</t>
  </si>
  <si>
    <t>DR. ETLINGER</t>
  </si>
  <si>
    <t>OPĆINA LUKA</t>
  </si>
  <si>
    <t>O4413525022</t>
  </si>
  <si>
    <t>LUKA</t>
  </si>
  <si>
    <t>INFORMATIČKA PODRŠKA</t>
  </si>
  <si>
    <t>36424951826</t>
  </si>
  <si>
    <t>Računalne usluge</t>
  </si>
  <si>
    <t>EUROSPIN HRVATSKA D.O.O.</t>
  </si>
  <si>
    <t>RIJEKA</t>
  </si>
  <si>
    <t>PETROL D.O.O.</t>
  </si>
  <si>
    <t>Inteleltualne i osobne usluge</t>
  </si>
  <si>
    <t>FOTO ATELIER JOSIP GRAS</t>
  </si>
  <si>
    <t>ŠKOLSKA KNJIGA</t>
  </si>
  <si>
    <t>Uredski mat. I ost.mater.rashodi</t>
  </si>
  <si>
    <t>GASTROLAB D.O.O.</t>
  </si>
  <si>
    <t>76425524573</t>
  </si>
  <si>
    <t>INFODIREKT VL. GORAN HREN</t>
  </si>
  <si>
    <t>ŠPIČKOVINA</t>
  </si>
  <si>
    <t>OČIČ ZAVARIVANJE</t>
  </si>
  <si>
    <t>Materijali i dijelovi za tekuće inves. održavanje</t>
  </si>
  <si>
    <t>UKUPNO ZA RUJAN 2025.</t>
  </si>
  <si>
    <t>Datum objave: 09.10.2025.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</si>
</sst>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7" fillId="0" borderId="0" xfId="0" applyFont="1"/>
    <xf numFmtId="2" fontId="0" fillId="0" borderId="0" xfId="0" applyNumberFormat="1"/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1" xfId="0" applyFill="1" applyBorder="1"/>
    <xf numFmtId="0" fontId="2" fillId="0" borderId="0" xfId="0" applyFont="1"/>
    <xf numFmtId="0" fontId="0" fillId="0" borderId="22" xfId="0" applyBorder="1"/>
    <xf numFmtId="0" fontId="0" fillId="0" borderId="22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4" fontId="6" fillId="3" borderId="0" xfId="0" applyNumberFormat="1" applyFont="1" applyFill="1" applyBorder="1"/>
    <xf numFmtId="0" fontId="2" fillId="3" borderId="11" xfId="0" applyFont="1" applyFill="1" applyBorder="1"/>
    <xf numFmtId="0" fontId="2" fillId="3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4" fontId="5" fillId="2" borderId="21" xfId="0" applyNumberFormat="1" applyFont="1" applyFill="1" applyBorder="1"/>
    <xf numFmtId="4" fontId="3" fillId="4" borderId="19" xfId="0" applyNumberFormat="1" applyFont="1" applyFill="1" applyBorder="1"/>
    <xf numFmtId="0" fontId="0" fillId="0" borderId="26" xfId="0" applyBorder="1"/>
    <xf numFmtId="4" fontId="5" fillId="2" borderId="30" xfId="0" applyNumberFormat="1" applyFont="1" applyFill="1" applyBorder="1"/>
    <xf numFmtId="0" fontId="0" fillId="0" borderId="14" xfId="0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" fontId="6" fillId="5" borderId="6" xfId="0" applyNumberFormat="1" applyFont="1" applyFill="1" applyBorder="1"/>
    <xf numFmtId="4" fontId="6" fillId="5" borderId="8" xfId="0" applyNumberFormat="1" applyFont="1" applyFill="1" applyBorder="1"/>
    <xf numFmtId="4" fontId="6" fillId="5" borderId="16" xfId="0" applyNumberFormat="1" applyFont="1" applyFill="1" applyBorder="1"/>
    <xf numFmtId="0" fontId="0" fillId="0" borderId="3" xfId="0" applyBorder="1"/>
    <xf numFmtId="4" fontId="6" fillId="6" borderId="4" xfId="0" applyNumberFormat="1" applyFont="1" applyFill="1" applyBorder="1"/>
    <xf numFmtId="4" fontId="6" fillId="6" borderId="31" xfId="0" applyNumberFormat="1" applyFont="1" applyFill="1" applyBorder="1"/>
    <xf numFmtId="0" fontId="2" fillId="7" borderId="17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32" xfId="0" applyFont="1" applyFill="1" applyBorder="1" applyAlignment="1">
      <alignment horizontal="left"/>
    </xf>
    <xf numFmtId="4" fontId="9" fillId="5" borderId="33" xfId="0" applyNumberFormat="1" applyFont="1" applyFill="1" applyBorder="1"/>
    <xf numFmtId="49" fontId="0" fillId="0" borderId="1" xfId="0" applyNumberFormat="1" applyBorder="1" applyAlignment="1">
      <alignment horizontal="center"/>
    </xf>
    <xf numFmtId="4" fontId="0" fillId="5" borderId="6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4" fontId="6" fillId="6" borderId="16" xfId="0" applyNumberFormat="1" applyFont="1" applyFill="1" applyBorder="1"/>
    <xf numFmtId="0" fontId="2" fillId="8" borderId="35" xfId="0" applyFont="1" applyFill="1" applyBorder="1"/>
    <xf numFmtId="0" fontId="0" fillId="8" borderId="36" xfId="0" applyFill="1" applyBorder="1" applyAlignment="1">
      <alignment horizontal="center"/>
    </xf>
    <xf numFmtId="0" fontId="0" fillId="8" borderId="36" xfId="0" applyFill="1" applyBorder="1"/>
    <xf numFmtId="0" fontId="0" fillId="8" borderId="33" xfId="0" applyFill="1" applyBorder="1"/>
    <xf numFmtId="4" fontId="6" fillId="5" borderId="19" xfId="0" applyNumberFormat="1" applyFont="1" applyFill="1" applyBorder="1"/>
    <xf numFmtId="0" fontId="2" fillId="3" borderId="2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2" fillId="0" borderId="37" xfId="0" applyFont="1" applyBorder="1"/>
    <xf numFmtId="0" fontId="0" fillId="0" borderId="38" xfId="0" applyBorder="1" applyAlignment="1">
      <alignment horizontal="center"/>
    </xf>
    <xf numFmtId="4" fontId="6" fillId="6" borderId="39" xfId="0" applyNumberFormat="1" applyFont="1" applyFill="1" applyBorder="1"/>
    <xf numFmtId="0" fontId="2" fillId="3" borderId="34" xfId="0" applyFont="1" applyFill="1" applyBorder="1"/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164" fontId="0" fillId="0" borderId="0" xfId="0" applyNumberFormat="1" applyBorder="1"/>
    <xf numFmtId="49" fontId="0" fillId="0" borderId="0" xfId="0" applyNumberFormat="1" applyBorder="1" applyAlignment="1">
      <alignment horizontal="center"/>
    </xf>
    <xf numFmtId="4" fontId="0" fillId="5" borderId="16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EEEDE"/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65"/>
  <sheetViews>
    <sheetView tabSelected="1" topLeftCell="A28" workbookViewId="0">
      <selection activeCell="E48" sqref="E48"/>
    </sheetView>
  </sheetViews>
  <sheetFormatPr defaultRowHeight="15" x14ac:dyDescent="0.25"/>
  <cols>
    <col min="1" max="1" width="41.140625" bestFit="1" customWidth="1"/>
    <col min="2" max="2" width="18.8554687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19" t="s">
        <v>12</v>
      </c>
    </row>
    <row r="2" spans="1:6" x14ac:dyDescent="0.25">
      <c r="A2" s="26" t="s">
        <v>13</v>
      </c>
    </row>
    <row r="3" spans="1:6" x14ac:dyDescent="0.25">
      <c r="A3" s="19" t="s">
        <v>14</v>
      </c>
    </row>
    <row r="4" spans="1:6" x14ac:dyDescent="0.25">
      <c r="A4" s="19" t="s">
        <v>15</v>
      </c>
    </row>
    <row r="5" spans="1:6" x14ac:dyDescent="0.25">
      <c r="A5" s="19" t="s">
        <v>16</v>
      </c>
    </row>
    <row r="7" spans="1:6" ht="23.25" x14ac:dyDescent="0.35">
      <c r="A7" s="48" t="s">
        <v>47</v>
      </c>
      <c r="B7" s="49"/>
      <c r="C7" s="49"/>
      <c r="D7" s="49"/>
      <c r="E7" s="49"/>
      <c r="F7" s="49"/>
    </row>
    <row r="8" spans="1:6" ht="15.75" thickBot="1" x14ac:dyDescent="0.3"/>
    <row r="9" spans="1:6" ht="31.9" customHeight="1" x14ac:dyDescent="0.25">
      <c r="A9" s="11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3" t="s">
        <v>5</v>
      </c>
    </row>
    <row r="10" spans="1:6" x14ac:dyDescent="0.25">
      <c r="A10" s="54"/>
      <c r="B10" s="55"/>
      <c r="C10" s="55"/>
      <c r="D10" s="55"/>
      <c r="E10" s="55"/>
      <c r="F10" s="56"/>
    </row>
    <row r="11" spans="1:6" x14ac:dyDescent="0.25">
      <c r="A11" s="5" t="s">
        <v>17</v>
      </c>
      <c r="B11" s="4">
        <v>87311810356</v>
      </c>
      <c r="C11" s="3" t="s">
        <v>19</v>
      </c>
      <c r="D11" s="4">
        <v>3231</v>
      </c>
      <c r="E11" s="3" t="s">
        <v>18</v>
      </c>
      <c r="F11" s="60">
        <v>3.2</v>
      </c>
    </row>
    <row r="12" spans="1:6" x14ac:dyDescent="0.25">
      <c r="A12" s="5" t="s">
        <v>8</v>
      </c>
      <c r="B12" s="4">
        <v>81793146560</v>
      </c>
      <c r="C12" s="3" t="s">
        <v>6</v>
      </c>
      <c r="D12" s="4">
        <v>3231</v>
      </c>
      <c r="E12" s="3" t="s">
        <v>18</v>
      </c>
      <c r="F12" s="60">
        <v>134.4</v>
      </c>
    </row>
    <row r="13" spans="1:6" x14ac:dyDescent="0.25">
      <c r="A13" s="14" t="s">
        <v>7</v>
      </c>
      <c r="B13" s="6">
        <v>92963223473</v>
      </c>
      <c r="C13" s="7" t="s">
        <v>6</v>
      </c>
      <c r="D13" s="6">
        <v>3431</v>
      </c>
      <c r="E13" s="7" t="s">
        <v>32</v>
      </c>
      <c r="F13" s="61">
        <v>31.98</v>
      </c>
    </row>
    <row r="14" spans="1:6" x14ac:dyDescent="0.25">
      <c r="A14" s="8" t="s">
        <v>35</v>
      </c>
      <c r="B14" s="9">
        <v>85821130368</v>
      </c>
      <c r="C14" s="10" t="s">
        <v>6</v>
      </c>
      <c r="D14" s="9">
        <v>3431</v>
      </c>
      <c r="E14" s="40" t="s">
        <v>32</v>
      </c>
      <c r="F14" s="62">
        <v>1.66</v>
      </c>
    </row>
    <row r="15" spans="1:6" x14ac:dyDescent="0.25">
      <c r="A15" s="5" t="s">
        <v>41</v>
      </c>
      <c r="B15" s="4">
        <v>62226620908</v>
      </c>
      <c r="C15" s="3" t="s">
        <v>6</v>
      </c>
      <c r="D15" s="4">
        <v>3222</v>
      </c>
      <c r="E15" s="3" t="s">
        <v>49</v>
      </c>
      <c r="F15" s="60">
        <v>2.99</v>
      </c>
    </row>
    <row r="16" spans="1:6" x14ac:dyDescent="0.25">
      <c r="A16" s="5" t="s">
        <v>48</v>
      </c>
      <c r="B16" s="4">
        <v>20262622069</v>
      </c>
      <c r="C16" s="3" t="s">
        <v>9</v>
      </c>
      <c r="D16" s="4">
        <v>3222</v>
      </c>
      <c r="E16" s="3" t="s">
        <v>49</v>
      </c>
      <c r="F16" s="60">
        <v>216</v>
      </c>
    </row>
    <row r="17" spans="1:14" ht="15.75" thickBot="1" x14ac:dyDescent="0.3">
      <c r="A17" s="8" t="s">
        <v>50</v>
      </c>
      <c r="B17" s="9">
        <v>64546066176</v>
      </c>
      <c r="C17" s="10" t="s">
        <v>6</v>
      </c>
      <c r="D17" s="72">
        <v>3722</v>
      </c>
      <c r="E17" s="73" t="s">
        <v>52</v>
      </c>
      <c r="F17" s="62">
        <v>7133.11</v>
      </c>
    </row>
    <row r="18" spans="1:14" x14ac:dyDescent="0.25">
      <c r="A18" s="83" t="s">
        <v>70</v>
      </c>
      <c r="B18" s="84">
        <v>38967655335</v>
      </c>
      <c r="C18" s="63" t="s">
        <v>6</v>
      </c>
      <c r="D18" s="81">
        <v>3722</v>
      </c>
      <c r="E18" s="82" t="s">
        <v>52</v>
      </c>
      <c r="F18" s="85">
        <v>109.25</v>
      </c>
    </row>
    <row r="19" spans="1:14" ht="15.75" thickBot="1" x14ac:dyDescent="0.3">
      <c r="A19" s="8" t="s">
        <v>70</v>
      </c>
      <c r="B19" s="9">
        <v>38967655335</v>
      </c>
      <c r="C19" s="10" t="s">
        <v>6</v>
      </c>
      <c r="D19" s="72">
        <v>3221</v>
      </c>
      <c r="E19" s="73" t="s">
        <v>71</v>
      </c>
      <c r="F19" s="74">
        <v>28.6</v>
      </c>
    </row>
    <row r="20" spans="1:14" ht="15.75" thickBot="1" x14ac:dyDescent="0.3">
      <c r="A20" s="75" t="s">
        <v>70</v>
      </c>
      <c r="B20" s="76"/>
      <c r="C20" s="77"/>
      <c r="D20" s="76"/>
      <c r="E20" s="78"/>
      <c r="F20" s="79">
        <f>SUM(F18:F19)</f>
        <v>137.85</v>
      </c>
    </row>
    <row r="21" spans="1:14" x14ac:dyDescent="0.25">
      <c r="A21" s="80" t="s">
        <v>53</v>
      </c>
      <c r="B21" s="81" t="s">
        <v>54</v>
      </c>
      <c r="C21" s="82" t="s">
        <v>6</v>
      </c>
      <c r="D21" s="81">
        <v>3722</v>
      </c>
      <c r="E21" s="82" t="s">
        <v>52</v>
      </c>
      <c r="F21" s="64">
        <v>45.3</v>
      </c>
    </row>
    <row r="22" spans="1:14" ht="15.75" thickBot="1" x14ac:dyDescent="0.3">
      <c r="A22" s="35" t="s">
        <v>53</v>
      </c>
      <c r="B22" s="22" t="s">
        <v>54</v>
      </c>
      <c r="C22" s="25" t="s">
        <v>6</v>
      </c>
      <c r="D22" s="22">
        <v>3221</v>
      </c>
      <c r="E22" s="25" t="s">
        <v>42</v>
      </c>
      <c r="F22" s="65">
        <v>292.19</v>
      </c>
    </row>
    <row r="23" spans="1:14" ht="15.75" thickBot="1" x14ac:dyDescent="0.3">
      <c r="A23" s="66" t="s">
        <v>53</v>
      </c>
      <c r="B23" s="67"/>
      <c r="C23" s="67"/>
      <c r="D23" s="67"/>
      <c r="E23" s="68"/>
      <c r="F23" s="69">
        <f>F21+F22</f>
        <v>337.49</v>
      </c>
    </row>
    <row r="24" spans="1:14" x14ac:dyDescent="0.25">
      <c r="A24" s="14" t="s">
        <v>21</v>
      </c>
      <c r="B24" s="6">
        <v>29113541841</v>
      </c>
      <c r="C24" s="7" t="s">
        <v>22</v>
      </c>
      <c r="D24" s="6">
        <v>3234</v>
      </c>
      <c r="E24" s="7" t="s">
        <v>11</v>
      </c>
      <c r="F24" s="61">
        <v>27.88</v>
      </c>
    </row>
    <row r="25" spans="1:14" x14ac:dyDescent="0.25">
      <c r="A25" s="5" t="s">
        <v>23</v>
      </c>
      <c r="B25" s="4">
        <v>96412232479</v>
      </c>
      <c r="C25" s="3" t="s">
        <v>22</v>
      </c>
      <c r="D25" s="4">
        <v>3234</v>
      </c>
      <c r="E25" s="3" t="s">
        <v>11</v>
      </c>
      <c r="F25" s="60">
        <v>43.41</v>
      </c>
      <c r="I25" s="30"/>
      <c r="J25" s="31"/>
      <c r="K25" s="32"/>
      <c r="L25" s="31"/>
      <c r="M25" s="32"/>
      <c r="N25" s="33"/>
    </row>
    <row r="26" spans="1:14" x14ac:dyDescent="0.25">
      <c r="A26" s="5" t="s">
        <v>55</v>
      </c>
      <c r="B26" s="70" t="s">
        <v>56</v>
      </c>
      <c r="C26" s="3" t="s">
        <v>57</v>
      </c>
      <c r="D26" s="4">
        <v>3221</v>
      </c>
      <c r="E26" s="3" t="s">
        <v>42</v>
      </c>
      <c r="F26" s="60">
        <v>192.9</v>
      </c>
      <c r="I26" s="30"/>
      <c r="J26" s="31"/>
      <c r="K26" s="32"/>
      <c r="L26" s="31"/>
      <c r="M26" s="32"/>
      <c r="N26" s="33"/>
    </row>
    <row r="27" spans="1:14" x14ac:dyDescent="0.25">
      <c r="A27" s="5" t="s">
        <v>72</v>
      </c>
      <c r="B27" s="70" t="s">
        <v>73</v>
      </c>
      <c r="C27" s="3" t="s">
        <v>6</v>
      </c>
      <c r="D27" s="4">
        <v>3221</v>
      </c>
      <c r="E27" s="3" t="s">
        <v>42</v>
      </c>
      <c r="F27" s="62">
        <v>228.63</v>
      </c>
      <c r="I27" s="30"/>
      <c r="J27" s="31"/>
      <c r="K27" s="32"/>
      <c r="L27" s="31"/>
      <c r="M27" s="32"/>
      <c r="N27" s="33"/>
    </row>
    <row r="28" spans="1:14" x14ac:dyDescent="0.25">
      <c r="A28" s="5" t="s">
        <v>74</v>
      </c>
      <c r="B28" s="70"/>
      <c r="C28" s="3" t="s">
        <v>75</v>
      </c>
      <c r="D28" s="4">
        <v>3221</v>
      </c>
      <c r="E28" s="3" t="s">
        <v>42</v>
      </c>
      <c r="F28" s="62">
        <v>506.25</v>
      </c>
      <c r="I28" s="30"/>
      <c r="J28" s="31"/>
      <c r="K28" s="32"/>
      <c r="L28" s="31"/>
      <c r="M28" s="32"/>
      <c r="N28" s="33"/>
    </row>
    <row r="29" spans="1:14" x14ac:dyDescent="0.25">
      <c r="A29" s="5" t="s">
        <v>36</v>
      </c>
      <c r="B29" s="4">
        <v>63073332379</v>
      </c>
      <c r="C29" s="3" t="s">
        <v>6</v>
      </c>
      <c r="D29" s="4">
        <v>3223</v>
      </c>
      <c r="E29" s="3" t="s">
        <v>10</v>
      </c>
      <c r="F29" s="71">
        <v>301.89999999999998</v>
      </c>
    </row>
    <row r="30" spans="1:14" x14ac:dyDescent="0.25">
      <c r="A30" s="5" t="s">
        <v>67</v>
      </c>
      <c r="B30" s="4">
        <v>75550985023</v>
      </c>
      <c r="C30" s="3" t="s">
        <v>6</v>
      </c>
      <c r="D30" s="4">
        <v>3223</v>
      </c>
      <c r="E30" s="3" t="s">
        <v>10</v>
      </c>
      <c r="F30" s="60">
        <v>32.22</v>
      </c>
    </row>
    <row r="31" spans="1:14" x14ac:dyDescent="0.25">
      <c r="A31" s="5" t="s">
        <v>39</v>
      </c>
      <c r="B31" s="4">
        <v>29035933600</v>
      </c>
      <c r="C31" s="3" t="s">
        <v>9</v>
      </c>
      <c r="D31" s="4">
        <v>3223</v>
      </c>
      <c r="E31" s="3" t="s">
        <v>10</v>
      </c>
      <c r="F31" s="60">
        <v>8.3800000000000008</v>
      </c>
      <c r="G31" s="33"/>
    </row>
    <row r="32" spans="1:14" x14ac:dyDescent="0.25">
      <c r="A32" s="34" t="s">
        <v>38</v>
      </c>
      <c r="B32" s="22">
        <v>69136095857</v>
      </c>
      <c r="C32" s="24" t="s">
        <v>6</v>
      </c>
      <c r="D32" s="23">
        <v>3232</v>
      </c>
      <c r="E32" s="24" t="s">
        <v>20</v>
      </c>
      <c r="F32" s="60">
        <v>75</v>
      </c>
    </row>
    <row r="33" spans="1:11" x14ac:dyDescent="0.25">
      <c r="A33" s="86" t="s">
        <v>76</v>
      </c>
      <c r="B33" s="72">
        <v>97948126829</v>
      </c>
      <c r="C33" s="87" t="s">
        <v>51</v>
      </c>
      <c r="D33" s="88">
        <v>33224</v>
      </c>
      <c r="E33" s="25" t="s">
        <v>77</v>
      </c>
      <c r="F33" s="62">
        <v>17.600000000000001</v>
      </c>
    </row>
    <row r="34" spans="1:11" x14ac:dyDescent="0.25">
      <c r="A34" s="8" t="s">
        <v>58</v>
      </c>
      <c r="B34" s="9">
        <v>17221338662</v>
      </c>
      <c r="C34" s="10" t="s">
        <v>6</v>
      </c>
      <c r="D34" s="9">
        <v>3232</v>
      </c>
      <c r="E34" s="3" t="s">
        <v>20</v>
      </c>
      <c r="F34" s="62">
        <v>228.95</v>
      </c>
    </row>
    <row r="35" spans="1:11" x14ac:dyDescent="0.25">
      <c r="A35" s="5" t="s">
        <v>59</v>
      </c>
      <c r="B35" s="4" t="s">
        <v>60</v>
      </c>
      <c r="C35" s="3" t="s">
        <v>61</v>
      </c>
      <c r="D35" s="6">
        <v>3234</v>
      </c>
      <c r="E35" s="3" t="s">
        <v>11</v>
      </c>
      <c r="F35" s="60">
        <v>310.35000000000002</v>
      </c>
      <c r="G35" s="21"/>
      <c r="I35" s="21"/>
      <c r="J35" s="21"/>
      <c r="K35" s="21"/>
    </row>
    <row r="36" spans="1:11" x14ac:dyDescent="0.25">
      <c r="A36" s="5" t="s">
        <v>62</v>
      </c>
      <c r="B36" s="90" t="s">
        <v>63</v>
      </c>
      <c r="C36" s="3" t="s">
        <v>6</v>
      </c>
      <c r="D36" s="4">
        <v>3238</v>
      </c>
      <c r="E36" s="3" t="s">
        <v>64</v>
      </c>
      <c r="F36" s="60">
        <v>325.5</v>
      </c>
      <c r="G36" s="21"/>
      <c r="I36" s="1"/>
      <c r="J36" s="21"/>
      <c r="K36" s="21"/>
    </row>
    <row r="37" spans="1:11" x14ac:dyDescent="0.25">
      <c r="A37" s="5" t="s">
        <v>69</v>
      </c>
      <c r="B37" s="4"/>
      <c r="C37" s="3"/>
      <c r="D37" s="4">
        <v>3299</v>
      </c>
      <c r="E37" s="3" t="s">
        <v>40</v>
      </c>
      <c r="F37" s="62">
        <v>187</v>
      </c>
      <c r="G37" s="21"/>
      <c r="I37" s="1"/>
      <c r="J37" s="21"/>
      <c r="K37" s="21"/>
    </row>
    <row r="38" spans="1:11" x14ac:dyDescent="0.25">
      <c r="A38" s="5" t="s">
        <v>43</v>
      </c>
      <c r="B38" s="4" t="s">
        <v>44</v>
      </c>
      <c r="C38" s="29" t="s">
        <v>45</v>
      </c>
      <c r="D38" s="6">
        <v>3236</v>
      </c>
      <c r="E38" s="7" t="s">
        <v>46</v>
      </c>
      <c r="F38" s="60">
        <v>159.4</v>
      </c>
      <c r="G38" s="21"/>
      <c r="I38" s="1"/>
      <c r="J38" s="21"/>
      <c r="K38" s="21"/>
    </row>
    <row r="39" spans="1:11" x14ac:dyDescent="0.25">
      <c r="A39" s="5"/>
      <c r="B39" s="4"/>
      <c r="C39" s="29" t="s">
        <v>19</v>
      </c>
      <c r="D39" s="6">
        <v>3237</v>
      </c>
      <c r="E39" s="7" t="s">
        <v>68</v>
      </c>
      <c r="F39" s="60">
        <v>223.95</v>
      </c>
      <c r="G39" s="33"/>
      <c r="I39" s="20"/>
      <c r="J39" s="21"/>
    </row>
    <row r="40" spans="1:11" x14ac:dyDescent="0.25">
      <c r="A40" s="5" t="s">
        <v>65</v>
      </c>
      <c r="B40" s="4">
        <v>62357811032</v>
      </c>
      <c r="C40" s="3" t="s">
        <v>66</v>
      </c>
      <c r="D40" s="4">
        <v>3222</v>
      </c>
      <c r="E40" s="3" t="s">
        <v>49</v>
      </c>
      <c r="F40" s="60">
        <v>47.42</v>
      </c>
      <c r="G40" s="89"/>
      <c r="I40" s="21"/>
    </row>
    <row r="41" spans="1:11" x14ac:dyDescent="0.25">
      <c r="A41" s="36" t="s">
        <v>33</v>
      </c>
      <c r="B41" s="4">
        <v>18683136487</v>
      </c>
      <c r="C41" s="3" t="s">
        <v>6</v>
      </c>
      <c r="D41" s="4">
        <v>3295</v>
      </c>
      <c r="E41" s="3" t="s">
        <v>34</v>
      </c>
      <c r="F41" s="60">
        <v>194</v>
      </c>
      <c r="G41" s="33"/>
    </row>
    <row r="42" spans="1:11" ht="29.25" customHeight="1" thickBot="1" x14ac:dyDescent="0.35">
      <c r="A42" s="57" t="s">
        <v>30</v>
      </c>
      <c r="B42" s="58"/>
      <c r="C42" s="58"/>
      <c r="D42" s="58"/>
      <c r="E42" s="59"/>
      <c r="F42" s="41">
        <f>F11+F12+F13+F14+F15+F16+F17+F20+F23+F24+F25+F26+F27+F28+F29+F30+F31+F32+F33+F34+F35+F36+F37+F38+F39+F40+F41</f>
        <v>11109.42</v>
      </c>
    </row>
    <row r="43" spans="1:11" ht="18.75" x14ac:dyDescent="0.3">
      <c r="A43" s="17"/>
      <c r="B43" s="16"/>
      <c r="C43" s="16"/>
      <c r="D43" s="16"/>
      <c r="E43" s="16"/>
      <c r="F43" s="18"/>
    </row>
    <row r="44" spans="1:11" ht="30" x14ac:dyDescent="0.25">
      <c r="A44" s="50" t="s">
        <v>24</v>
      </c>
      <c r="B44" s="51"/>
      <c r="C44" s="51"/>
      <c r="D44" s="4">
        <v>3111</v>
      </c>
      <c r="E44" s="15" t="s">
        <v>28</v>
      </c>
      <c r="F44" s="71">
        <v>44993.42</v>
      </c>
    </row>
    <row r="45" spans="1:11" x14ac:dyDescent="0.25">
      <c r="A45" s="50"/>
      <c r="B45" s="51"/>
      <c r="C45" s="51"/>
      <c r="D45" s="4">
        <v>3132</v>
      </c>
      <c r="E45" s="3" t="s">
        <v>27</v>
      </c>
      <c r="F45" s="71">
        <v>7260.53</v>
      </c>
    </row>
    <row r="46" spans="1:11" x14ac:dyDescent="0.25">
      <c r="A46" s="50"/>
      <c r="B46" s="51"/>
      <c r="C46" s="51"/>
      <c r="D46" s="4">
        <v>3212</v>
      </c>
      <c r="E46" s="3" t="s">
        <v>26</v>
      </c>
      <c r="F46" s="71">
        <v>1363.51</v>
      </c>
    </row>
    <row r="47" spans="1:11" x14ac:dyDescent="0.25">
      <c r="A47" s="52"/>
      <c r="B47" s="53"/>
      <c r="C47" s="53"/>
      <c r="D47" s="9">
        <v>3121</v>
      </c>
      <c r="E47" s="10" t="s">
        <v>29</v>
      </c>
      <c r="F47" s="71">
        <v>3618.5</v>
      </c>
      <c r="G47" s="21"/>
    </row>
    <row r="48" spans="1:11" ht="15.75" thickBot="1" x14ac:dyDescent="0.3">
      <c r="A48" s="37" t="s">
        <v>37</v>
      </c>
      <c r="B48" s="42"/>
      <c r="C48" s="27"/>
      <c r="D48" s="28">
        <v>3211</v>
      </c>
      <c r="E48" s="3" t="s">
        <v>25</v>
      </c>
      <c r="F48" s="91">
        <v>215.5</v>
      </c>
      <c r="G48" s="21"/>
    </row>
    <row r="49" spans="1:7" ht="19.5" thickBot="1" x14ac:dyDescent="0.35">
      <c r="A49" s="43" t="s">
        <v>31</v>
      </c>
      <c r="B49" s="44"/>
      <c r="C49" s="44"/>
      <c r="D49" s="44"/>
      <c r="E49" s="45"/>
      <c r="F49" s="38">
        <f>SUM(F44:F48)</f>
        <v>57451.46</v>
      </c>
      <c r="G49" s="21"/>
    </row>
    <row r="50" spans="1:7" ht="24" thickBot="1" x14ac:dyDescent="0.4">
      <c r="A50" s="46" t="s">
        <v>78</v>
      </c>
      <c r="B50" s="47"/>
      <c r="C50" s="47"/>
      <c r="D50" s="47"/>
      <c r="E50" s="47"/>
      <c r="F50" s="39">
        <f>F42+F49</f>
        <v>68560.88</v>
      </c>
      <c r="G50" s="21"/>
    </row>
    <row r="51" spans="1:7" x14ac:dyDescent="0.25">
      <c r="B51" s="2"/>
      <c r="D51" s="2"/>
      <c r="F51" s="1"/>
      <c r="G51" s="21"/>
    </row>
    <row r="52" spans="1:7" x14ac:dyDescent="0.25">
      <c r="A52" t="s">
        <v>79</v>
      </c>
      <c r="B52" s="2"/>
      <c r="D52" s="2"/>
      <c r="F52" s="1"/>
      <c r="G52" s="21"/>
    </row>
    <row r="54" spans="1:7" x14ac:dyDescent="0.25">
      <c r="B54" s="2"/>
      <c r="D54" s="2"/>
      <c r="F54" s="1"/>
    </row>
    <row r="55" spans="1:7" x14ac:dyDescent="0.25">
      <c r="B55" s="2"/>
      <c r="D55" s="2"/>
      <c r="F55" s="1"/>
    </row>
    <row r="56" spans="1:7" x14ac:dyDescent="0.25">
      <c r="B56" s="2"/>
      <c r="D56" s="2"/>
      <c r="F56" s="1"/>
    </row>
    <row r="57" spans="1:7" x14ac:dyDescent="0.25">
      <c r="B57" s="2"/>
      <c r="D57" s="2"/>
      <c r="F57" s="1"/>
    </row>
    <row r="58" spans="1:7" x14ac:dyDescent="0.25">
      <c r="B58" s="2"/>
      <c r="D58" s="2"/>
      <c r="F58" s="1"/>
    </row>
    <row r="59" spans="1:7" x14ac:dyDescent="0.25">
      <c r="B59" s="2"/>
      <c r="D59" s="2"/>
      <c r="F59" s="1"/>
    </row>
    <row r="60" spans="1:7" x14ac:dyDescent="0.25">
      <c r="B60" s="2"/>
      <c r="D60" s="2"/>
      <c r="F60" s="1"/>
    </row>
    <row r="61" spans="1:7" x14ac:dyDescent="0.25">
      <c r="B61" s="2"/>
      <c r="D61" s="2"/>
      <c r="F61" s="1"/>
    </row>
    <row r="62" spans="1:7" x14ac:dyDescent="0.25">
      <c r="B62" s="2"/>
      <c r="D62" s="2"/>
      <c r="F62" s="1"/>
    </row>
    <row r="63" spans="1:7" x14ac:dyDescent="0.25">
      <c r="B63" s="2"/>
      <c r="D63" s="2"/>
      <c r="F63" s="1"/>
    </row>
    <row r="64" spans="1:7" x14ac:dyDescent="0.25">
      <c r="B64" s="2"/>
      <c r="D64" s="2"/>
      <c r="F64" s="1"/>
    </row>
    <row r="65" spans="2:6" x14ac:dyDescent="0.25">
      <c r="B65" s="2"/>
      <c r="D65" s="2"/>
      <c r="F65" s="1"/>
    </row>
  </sheetData>
  <mergeCells count="7">
    <mergeCell ref="A49:E49"/>
    <mergeCell ref="A50:E50"/>
    <mergeCell ref="A7:F7"/>
    <mergeCell ref="A44:C47"/>
    <mergeCell ref="A10:F10"/>
    <mergeCell ref="A42:E42"/>
    <mergeCell ref="A23:E23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Racunovodstvo</cp:lastModifiedBy>
  <cp:lastPrinted>2025-10-09T09:37:25Z</cp:lastPrinted>
  <dcterms:created xsi:type="dcterms:W3CDTF">2024-02-12T18:12:00Z</dcterms:created>
  <dcterms:modified xsi:type="dcterms:W3CDTF">2025-10-09T10:13:48Z</dcterms:modified>
</cp:coreProperties>
</file>