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8_{2181CFAE-B751-44A1-A37E-383DD43632F5}" xr6:coauthVersionLast="47" xr6:coauthVersionMax="47" xr10:uidLastSave="{00000000-0000-0000-0000-000000000000}"/>
  <bookViews>
    <workbookView xWindow="-120" yWindow="-120" windowWidth="29040" windowHeight="15720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3" i="1" l="1"/>
  <c r="F43" i="1"/>
  <c r="F21" i="1"/>
  <c r="F13" i="1"/>
  <c r="F24" i="1"/>
  <c r="F27" i="1" l="1"/>
  <c r="F60" i="1" l="1"/>
  <c r="F61" i="1" l="1"/>
</calcChain>
</file>

<file path=xl/sharedStrings.xml><?xml version="1.0" encoding="utf-8"?>
<sst xmlns="http://schemas.openxmlformats.org/spreadsheetml/2006/main" count="146" uniqueCount="93">
  <si>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</si>
  <si>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</si>
  <si>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</si>
  <si>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</si>
  <si>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</si>
  <si>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</si>
  <si>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</t>
  </si>
  <si>
    <t>ZAGREBAČKA BANKA d.d.</t>
  </si>
  <si>
    <t xml:space="preserve">HRVATSKI TELEKOM d.d. </t>
  </si>
  <si>
    <t>ČAKOVEC</t>
  </si>
  <si>
    <t>Energija</t>
  </si>
  <si>
    <t>Komunalne usluge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</si>
  <si>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</si>
  <si>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</si>
  <si>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</si>
  <si>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</si>
  <si>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</si>
  <si>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HRVARSKA POŠTA</t>
  </si>
  <si>
    <t>Usluge telefona pošte i prijevoza</t>
  </si>
  <si>
    <t>VELIKA GORICA</t>
  </si>
  <si>
    <t>Usluge tekućeg i invest. održavanja</t>
  </si>
  <si>
    <t>VODOOPSKRBA I ODVODNJA ZAPREŠIĆ</t>
  </si>
  <si>
    <t>ZAPREŠIĆ</t>
  </si>
  <si>
    <t>ZAPREŠIĆ D.O.O.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</si>
  <si>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</si>
  <si>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</si>
  <si>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</si>
  <si>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</si>
  <si>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</si>
  <si>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</si>
  <si>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 kategorija I</t>
  </si>
  <si>
    <t>UKUPNO kategorija II</t>
  </si>
  <si>
    <t>Bank. usl.i usl. plat. prometa</t>
  </si>
  <si>
    <t>DRŽAVNI PRORAČUN RH</t>
  </si>
  <si>
    <t>Pristojbe i naknade (naknada zbog nezapoš. invalida)</t>
  </si>
  <si>
    <t xml:space="preserve">FINANCIJSKA AGENCIJA </t>
  </si>
  <si>
    <t>HEP OPSKRBA D.O.O.</t>
  </si>
  <si>
    <t>DJELATNICI</t>
  </si>
  <si>
    <t>ORSUS GRUPA</t>
  </si>
  <si>
    <t>MEĐIMURJE PLIN</t>
  </si>
  <si>
    <t>Ostali nespomenuti rashodi poslovanja</t>
  </si>
  <si>
    <t xml:space="preserve">KONZUM PLUS D.O.O. </t>
  </si>
  <si>
    <t>Uredski mat. i ost.mater.rashodi</t>
  </si>
  <si>
    <t>ČAKOVEČKI MLINOVI</t>
  </si>
  <si>
    <t>Materijal i sirovine</t>
  </si>
  <si>
    <t>NARODNE NOVINE</t>
  </si>
  <si>
    <t>ZABOK</t>
  </si>
  <si>
    <t>Naknade građanima i kućanstvima u naravi</t>
  </si>
  <si>
    <t>ALFA</t>
  </si>
  <si>
    <t>O7189160632</t>
  </si>
  <si>
    <t>OPĆINA LUKA</t>
  </si>
  <si>
    <t>O4413525022</t>
  </si>
  <si>
    <t>LUKA</t>
  </si>
  <si>
    <t>Računalne usluge</t>
  </si>
  <si>
    <t>ŠKOLSKA KNJIGA</t>
  </si>
  <si>
    <t>Uredski mat. I ost.mater.rashodi</t>
  </si>
  <si>
    <t>Materijali i dijelovi za tekuće inves. održavanje</t>
  </si>
  <si>
    <t>INFORMACIJE O TROŠENJU SREDSTAVA ZA LISTOPAD 2025. GODINE</t>
  </si>
  <si>
    <t>HRVARSKA POŠTA ukupno</t>
  </si>
  <si>
    <t>NARODNE NOVINE ukupno</t>
  </si>
  <si>
    <t>PRATI ME d.o.o.</t>
  </si>
  <si>
    <t>25041319668</t>
  </si>
  <si>
    <t xml:space="preserve">INSPEKT KONTROLA </t>
  </si>
  <si>
    <t>39743636796</t>
  </si>
  <si>
    <t>usluge tekućeg i invest. održavanja</t>
  </si>
  <si>
    <t>INFORO COMPONENTES</t>
  </si>
  <si>
    <t>42061084740</t>
  </si>
  <si>
    <t xml:space="preserve">TEDI </t>
  </si>
  <si>
    <t>VUGRINEC</t>
  </si>
  <si>
    <t>DUBRAVICA</t>
  </si>
  <si>
    <t>BLINK INFO</t>
  </si>
  <si>
    <t>ZADAR</t>
  </si>
  <si>
    <t>OTIS DIZALA</t>
  </si>
  <si>
    <t>76080865307</t>
  </si>
  <si>
    <t>TRGOCENTAR</t>
  </si>
  <si>
    <t>TRGOCENTAR UKUPNO</t>
  </si>
  <si>
    <t>ZELENI VRT</t>
  </si>
  <si>
    <t>POJATNO</t>
  </si>
  <si>
    <t>Materijal i dijelovi za tekuće inves. Održavanje</t>
  </si>
  <si>
    <t>FLORAMI</t>
  </si>
  <si>
    <t>VELIKO TRGOVIŠĆE</t>
  </si>
  <si>
    <t>ŠMINTIĆ</t>
  </si>
  <si>
    <t>TRGOVINA KRK</t>
  </si>
  <si>
    <t>MALINSKA</t>
  </si>
  <si>
    <t>POINT - VG</t>
  </si>
  <si>
    <t>AGROPROTEINKA - ENERGIJA</t>
  </si>
  <si>
    <t>SESVETE</t>
  </si>
  <si>
    <t>LEUŠTEK J.D.O.O.</t>
  </si>
  <si>
    <t>POZNANOVEC</t>
  </si>
  <si>
    <t>GENERALI OSIGURANJE</t>
  </si>
  <si>
    <t>Premije osiguranja</t>
  </si>
  <si>
    <t>Datum objave: 10.11.2025.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</si>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</sst>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5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2" fillId="0" borderId="11" xfId="0" applyFont="1" applyBorder="1"/>
    <xf numFmtId="0" fontId="0" fillId="0" borderId="1" xfId="0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4" fontId="5" fillId="0" borderId="19" xfId="0" applyNumberFormat="1" applyFont="1" applyBorder="1"/>
    <xf numFmtId="0" fontId="7" fillId="0" borderId="0" xfId="0" applyFont="1"/>
    <xf numFmtId="2" fontId="0" fillId="0" borderId="0" xfId="0" applyNumberFormat="1"/>
    <xf numFmtId="16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1" xfId="0" applyFill="1" applyBorder="1"/>
    <xf numFmtId="0" fontId="2" fillId="0" borderId="0" xfId="0" applyFont="1"/>
    <xf numFmtId="0" fontId="0" fillId="0" borderId="21" xfId="0" applyBorder="1"/>
    <xf numFmtId="0" fontId="0" fillId="0" borderId="21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3" borderId="0" xfId="0" applyFont="1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4" fontId="6" fillId="3" borderId="0" xfId="0" applyNumberFormat="1" applyFont="1" applyFill="1" applyBorder="1"/>
    <xf numFmtId="0" fontId="2" fillId="3" borderId="11" xfId="0" applyFont="1" applyFill="1" applyBorder="1"/>
    <xf numFmtId="0" fontId="2" fillId="3" borderId="5" xfId="0" applyFont="1" applyFill="1" applyBorder="1"/>
    <xf numFmtId="0" fontId="2" fillId="0" borderId="5" xfId="0" applyFont="1" applyBorder="1" applyAlignment="1">
      <alignment wrapText="1"/>
    </xf>
    <xf numFmtId="0" fontId="2" fillId="0" borderId="13" xfId="0" applyFont="1" applyBorder="1"/>
    <xf numFmtId="4" fontId="5" fillId="2" borderId="20" xfId="0" applyNumberFormat="1" applyFont="1" applyFill="1" applyBorder="1"/>
    <xf numFmtId="4" fontId="3" fillId="4" borderId="18" xfId="0" applyNumberFormat="1" applyFont="1" applyFill="1" applyBorder="1"/>
    <xf numFmtId="0" fontId="0" fillId="0" borderId="25" xfId="0" applyBorder="1"/>
    <xf numFmtId="4" fontId="5" fillId="2" borderId="29" xfId="0" applyNumberFormat="1" applyFont="1" applyFill="1" applyBorder="1"/>
    <xf numFmtId="0" fontId="0" fillId="0" borderId="14" xfId="0" applyBorder="1" applyAlignment="1">
      <alignment horizontal="center"/>
    </xf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0" xfId="0" applyFill="1" applyBorder="1"/>
    <xf numFmtId="0" fontId="2" fillId="6" borderId="34" xfId="0" applyFont="1" applyFill="1" applyBorder="1"/>
    <xf numFmtId="0" fontId="2" fillId="3" borderId="2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2" fillId="0" borderId="35" xfId="0" applyFont="1" applyBorder="1"/>
    <xf numFmtId="0" fontId="0" fillId="0" borderId="36" xfId="0" applyBorder="1" applyAlignment="1">
      <alignment horizontal="center"/>
    </xf>
    <xf numFmtId="0" fontId="2" fillId="3" borderId="33" xfId="0" applyFont="1" applyFill="1" applyBorder="1"/>
    <xf numFmtId="0" fontId="0" fillId="3" borderId="25" xfId="0" applyFill="1" applyBorder="1"/>
    <xf numFmtId="0" fontId="0" fillId="3" borderId="25" xfId="0" applyFill="1" applyBorder="1" applyAlignment="1">
      <alignment horizontal="center"/>
    </xf>
    <xf numFmtId="164" fontId="0" fillId="0" borderId="0" xfId="0" applyNumberFormat="1" applyBorder="1"/>
    <xf numFmtId="49" fontId="0" fillId="0" borderId="0" xfId="0" applyNumberFormat="1" applyBorder="1" applyAlignment="1">
      <alignment horizontal="center"/>
    </xf>
    <xf numFmtId="4" fontId="6" fillId="7" borderId="6" xfId="0" applyNumberFormat="1" applyFont="1" applyFill="1" applyBorder="1"/>
    <xf numFmtId="4" fontId="6" fillId="7" borderId="8" xfId="0" applyNumberFormat="1" applyFont="1" applyFill="1" applyBorder="1"/>
    <xf numFmtId="0" fontId="2" fillId="0" borderId="2" xfId="0" applyFont="1" applyBorder="1"/>
    <xf numFmtId="0" fontId="0" fillId="0" borderId="3" xfId="0" applyBorder="1" applyAlignment="1">
      <alignment horizontal="center"/>
    </xf>
    <xf numFmtId="4" fontId="6" fillId="8" borderId="4" xfId="0" applyNumberFormat="1" applyFont="1" applyFill="1" applyBorder="1"/>
    <xf numFmtId="4" fontId="6" fillId="7" borderId="15" xfId="0" applyNumberFormat="1" applyFont="1" applyFill="1" applyBorder="1"/>
    <xf numFmtId="0" fontId="2" fillId="0" borderId="33" xfId="0" applyFont="1" applyBorder="1"/>
    <xf numFmtId="0" fontId="0" fillId="0" borderId="25" xfId="0" applyBorder="1" applyAlignment="1">
      <alignment horizontal="center"/>
    </xf>
    <xf numFmtId="4" fontId="6" fillId="8" borderId="15" xfId="0" applyNumberFormat="1" applyFont="1" applyFill="1" applyBorder="1"/>
    <xf numFmtId="0" fontId="0" fillId="0" borderId="36" xfId="0" applyBorder="1"/>
    <xf numFmtId="4" fontId="6" fillId="8" borderId="37" xfId="0" applyNumberFormat="1" applyFont="1" applyFill="1" applyBorder="1"/>
    <xf numFmtId="4" fontId="6" fillId="8" borderId="41" xfId="0" applyNumberFormat="1" applyFont="1" applyFill="1" applyBorder="1"/>
    <xf numFmtId="4" fontId="6" fillId="8" borderId="30" xfId="0" applyNumberFormat="1" applyFont="1" applyFill="1" applyBorder="1"/>
    <xf numFmtId="4" fontId="9" fillId="7" borderId="32" xfId="0" applyNumberFormat="1" applyFont="1" applyFill="1" applyBorder="1"/>
    <xf numFmtId="4" fontId="0" fillId="7" borderId="6" xfId="0" applyNumberFormat="1" applyFill="1" applyBorder="1"/>
    <xf numFmtId="0" fontId="8" fillId="0" borderId="7" xfId="0" applyFont="1" applyBorder="1" applyAlignment="1">
      <alignment horizontal="left"/>
    </xf>
    <xf numFmtId="4" fontId="0" fillId="7" borderId="15" xfId="0" applyNumberFormat="1" applyFill="1" applyBorder="1"/>
    <xf numFmtId="0" fontId="2" fillId="6" borderId="16" xfId="0" applyFont="1" applyFill="1" applyBorder="1"/>
    <xf numFmtId="0" fontId="0" fillId="6" borderId="17" xfId="0" applyFill="1" applyBorder="1" applyAlignment="1">
      <alignment horizontal="center"/>
    </xf>
    <xf numFmtId="0" fontId="0" fillId="6" borderId="17" xfId="0" applyFill="1" applyBorder="1"/>
    <xf numFmtId="0" fontId="0" fillId="6" borderId="31" xfId="0" applyFill="1" applyBorder="1"/>
    <xf numFmtId="4" fontId="6" fillId="7" borderId="18" xfId="0" applyNumberFormat="1" applyFont="1" applyFill="1" applyBorder="1"/>
    <xf numFmtId="0" fontId="5" fillId="2" borderId="22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2" borderId="26" xfId="0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31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N76"/>
  <sheetViews>
    <sheetView tabSelected="1" workbookViewId="0"/>
  </sheetViews>
  <sheetFormatPr defaultRowHeight="15" x14ac:dyDescent="0.25"/>
  <cols>
    <col min="1" max="1" width="41.140625" bestFit="1" customWidth="1"/>
    <col min="2" max="2" width="18.85546875" bestFit="1" customWidth="1"/>
    <col min="3" max="3" width="22.42578125" bestFit="1" customWidth="1"/>
    <col min="4" max="4" width="8.140625" bestFit="1" customWidth="1"/>
    <col min="5" max="5" width="45.4257812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6" x14ac:dyDescent="0.25">
      <c r="A1" s="19" t="s">
        <v>12</v>
      </c>
    </row>
    <row r="2" spans="1:6" x14ac:dyDescent="0.25">
      <c r="A2" s="26" t="s">
        <v>13</v>
      </c>
    </row>
    <row r="3" spans="1:6" x14ac:dyDescent="0.25">
      <c r="A3" s="19" t="s">
        <v>14</v>
      </c>
    </row>
    <row r="4" spans="1:6" x14ac:dyDescent="0.25">
      <c r="A4" s="19" t="s">
        <v>15</v>
      </c>
    </row>
    <row r="5" spans="1:6" x14ac:dyDescent="0.25">
      <c r="A5" s="19" t="s">
        <v>16</v>
      </c>
    </row>
    <row r="7" spans="1:6" ht="23.25" x14ac:dyDescent="0.35">
      <c r="A7" s="85" t="s">
        <v>57</v>
      </c>
      <c r="B7" s="86"/>
      <c r="C7" s="86"/>
      <c r="D7" s="86"/>
      <c r="E7" s="86"/>
      <c r="F7" s="86"/>
    </row>
    <row r="8" spans="1:6" ht="15.75" thickBot="1" x14ac:dyDescent="0.3"/>
    <row r="9" spans="1:6" ht="31.9" customHeight="1" x14ac:dyDescent="0.25">
      <c r="A9" s="11" t="s">
        <v>0</v>
      </c>
      <c r="B9" s="12" t="s">
        <v>1</v>
      </c>
      <c r="C9" s="12" t="s">
        <v>2</v>
      </c>
      <c r="D9" s="12" t="s">
        <v>3</v>
      </c>
      <c r="E9" s="12" t="s">
        <v>4</v>
      </c>
      <c r="F9" s="13" t="s">
        <v>5</v>
      </c>
    </row>
    <row r="10" spans="1:6" ht="15.75" thickBot="1" x14ac:dyDescent="0.3">
      <c r="A10" s="91"/>
      <c r="B10" s="92"/>
      <c r="C10" s="92"/>
      <c r="D10" s="92"/>
      <c r="E10" s="92"/>
      <c r="F10" s="93"/>
    </row>
    <row r="11" spans="1:6" x14ac:dyDescent="0.25">
      <c r="A11" s="60" t="s">
        <v>17</v>
      </c>
      <c r="B11" s="61">
        <v>87311810356</v>
      </c>
      <c r="C11" s="43" t="s">
        <v>19</v>
      </c>
      <c r="D11" s="61">
        <v>3231</v>
      </c>
      <c r="E11" s="43" t="s">
        <v>18</v>
      </c>
      <c r="F11" s="62">
        <v>4.41</v>
      </c>
    </row>
    <row r="12" spans="1:6" ht="15.75" thickBot="1" x14ac:dyDescent="0.3">
      <c r="A12" s="8" t="s">
        <v>17</v>
      </c>
      <c r="B12" s="9">
        <v>87311810356</v>
      </c>
      <c r="C12" s="10" t="s">
        <v>19</v>
      </c>
      <c r="D12" s="9">
        <v>3299</v>
      </c>
      <c r="E12" s="10" t="s">
        <v>40</v>
      </c>
      <c r="F12" s="66">
        <v>8.4</v>
      </c>
    </row>
    <row r="13" spans="1:6" ht="15.75" thickBot="1" x14ac:dyDescent="0.3">
      <c r="A13" s="75" t="s">
        <v>58</v>
      </c>
      <c r="B13" s="76"/>
      <c r="C13" s="77"/>
      <c r="D13" s="76"/>
      <c r="E13" s="78"/>
      <c r="F13" s="79">
        <f>F11+F12</f>
        <v>12.81</v>
      </c>
    </row>
    <row r="14" spans="1:6" x14ac:dyDescent="0.25">
      <c r="A14" s="14" t="s">
        <v>8</v>
      </c>
      <c r="B14" s="6">
        <v>81793146560</v>
      </c>
      <c r="C14" s="7" t="s">
        <v>6</v>
      </c>
      <c r="D14" s="6">
        <v>3231</v>
      </c>
      <c r="E14" s="7" t="s">
        <v>18</v>
      </c>
      <c r="F14" s="59">
        <v>134.66999999999999</v>
      </c>
    </row>
    <row r="15" spans="1:6" x14ac:dyDescent="0.25">
      <c r="A15" s="14" t="s">
        <v>7</v>
      </c>
      <c r="B15" s="6">
        <v>92963223473</v>
      </c>
      <c r="C15" s="7" t="s">
        <v>6</v>
      </c>
      <c r="D15" s="6">
        <v>3431</v>
      </c>
      <c r="E15" s="7" t="s">
        <v>32</v>
      </c>
      <c r="F15" s="59">
        <v>43.68</v>
      </c>
    </row>
    <row r="16" spans="1:6" x14ac:dyDescent="0.25">
      <c r="A16" s="8" t="s">
        <v>35</v>
      </c>
      <c r="B16" s="9">
        <v>85821130368</v>
      </c>
      <c r="C16" s="10" t="s">
        <v>6</v>
      </c>
      <c r="D16" s="9">
        <v>3431</v>
      </c>
      <c r="E16" s="40" t="s">
        <v>32</v>
      </c>
      <c r="F16" s="63">
        <v>131.06</v>
      </c>
    </row>
    <row r="17" spans="1:14" x14ac:dyDescent="0.25">
      <c r="A17" s="5" t="s">
        <v>41</v>
      </c>
      <c r="B17" s="4">
        <v>62226620908</v>
      </c>
      <c r="C17" s="3" t="s">
        <v>6</v>
      </c>
      <c r="D17" s="4">
        <v>3221</v>
      </c>
      <c r="E17" s="3" t="s">
        <v>55</v>
      </c>
      <c r="F17" s="58">
        <v>35.479999999999997</v>
      </c>
    </row>
    <row r="18" spans="1:14" ht="15.75" thickBot="1" x14ac:dyDescent="0.3">
      <c r="A18" s="8" t="s">
        <v>43</v>
      </c>
      <c r="B18" s="9">
        <v>20262622069</v>
      </c>
      <c r="C18" s="10" t="s">
        <v>9</v>
      </c>
      <c r="D18" s="9">
        <v>3222</v>
      </c>
      <c r="E18" s="10" t="s">
        <v>44</v>
      </c>
      <c r="F18" s="63">
        <v>217.18</v>
      </c>
    </row>
    <row r="19" spans="1:14" x14ac:dyDescent="0.25">
      <c r="A19" s="51" t="s">
        <v>45</v>
      </c>
      <c r="B19" s="52">
        <v>64546066176</v>
      </c>
      <c r="C19" s="67" t="s">
        <v>6</v>
      </c>
      <c r="D19" s="52">
        <v>3299</v>
      </c>
      <c r="E19" s="67" t="s">
        <v>40</v>
      </c>
      <c r="F19" s="68">
        <v>750</v>
      </c>
    </row>
    <row r="20" spans="1:14" ht="15.75" thickBot="1" x14ac:dyDescent="0.3">
      <c r="A20" s="8" t="s">
        <v>45</v>
      </c>
      <c r="B20" s="9">
        <v>64546066176</v>
      </c>
      <c r="C20" s="10" t="s">
        <v>6</v>
      </c>
      <c r="D20" s="45">
        <v>3722</v>
      </c>
      <c r="E20" s="46" t="s">
        <v>47</v>
      </c>
      <c r="F20" s="66">
        <v>5918.34</v>
      </c>
    </row>
    <row r="21" spans="1:14" ht="15.75" thickBot="1" x14ac:dyDescent="0.3">
      <c r="A21" s="47" t="s">
        <v>59</v>
      </c>
      <c r="B21" s="76"/>
      <c r="C21" s="77"/>
      <c r="D21" s="76"/>
      <c r="E21" s="78"/>
      <c r="F21" s="79">
        <f>F19+F20</f>
        <v>6668.34</v>
      </c>
    </row>
    <row r="22" spans="1:14" x14ac:dyDescent="0.25">
      <c r="A22" s="64" t="s">
        <v>54</v>
      </c>
      <c r="B22" s="65">
        <v>38967655335</v>
      </c>
      <c r="C22" s="7" t="s">
        <v>6</v>
      </c>
      <c r="D22" s="23">
        <v>3722</v>
      </c>
      <c r="E22" s="24" t="s">
        <v>47</v>
      </c>
      <c r="F22" s="69">
        <v>38.43</v>
      </c>
    </row>
    <row r="23" spans="1:14" ht="15.75" thickBot="1" x14ac:dyDescent="0.3">
      <c r="A23" s="8" t="s">
        <v>54</v>
      </c>
      <c r="B23" s="9">
        <v>38967655335</v>
      </c>
      <c r="C23" s="10" t="s">
        <v>6</v>
      </c>
      <c r="D23" s="45">
        <v>3221</v>
      </c>
      <c r="E23" s="46" t="s">
        <v>55</v>
      </c>
      <c r="F23" s="66">
        <v>192.75</v>
      </c>
    </row>
    <row r="24" spans="1:14" ht="15.75" thickBot="1" x14ac:dyDescent="0.3">
      <c r="A24" s="75" t="s">
        <v>54</v>
      </c>
      <c r="B24" s="76"/>
      <c r="C24" s="77"/>
      <c r="D24" s="76"/>
      <c r="E24" s="78"/>
      <c r="F24" s="79">
        <f>SUM(F22:F23)</f>
        <v>231.18</v>
      </c>
    </row>
    <row r="25" spans="1:14" x14ac:dyDescent="0.25">
      <c r="A25" s="48" t="s">
        <v>48</v>
      </c>
      <c r="B25" s="49" t="s">
        <v>49</v>
      </c>
      <c r="C25" s="50" t="s">
        <v>6</v>
      </c>
      <c r="D25" s="49">
        <v>3722</v>
      </c>
      <c r="E25" s="50" t="s">
        <v>47</v>
      </c>
      <c r="F25" s="62">
        <v>65.05</v>
      </c>
    </row>
    <row r="26" spans="1:14" ht="15.75" thickBot="1" x14ac:dyDescent="0.3">
      <c r="A26" s="35" t="s">
        <v>48</v>
      </c>
      <c r="B26" s="22" t="s">
        <v>49</v>
      </c>
      <c r="C26" s="25" t="s">
        <v>6</v>
      </c>
      <c r="D26" s="22">
        <v>3221</v>
      </c>
      <c r="E26" s="25" t="s">
        <v>42</v>
      </c>
      <c r="F26" s="70">
        <v>770.32</v>
      </c>
    </row>
    <row r="27" spans="1:14" ht="15.75" thickBot="1" x14ac:dyDescent="0.3">
      <c r="A27" s="97" t="s">
        <v>48</v>
      </c>
      <c r="B27" s="98"/>
      <c r="C27" s="98"/>
      <c r="D27" s="98"/>
      <c r="E27" s="99"/>
      <c r="F27" s="71">
        <f>F25+F26</f>
        <v>835.37</v>
      </c>
    </row>
    <row r="28" spans="1:14" x14ac:dyDescent="0.25">
      <c r="A28" s="14" t="s">
        <v>21</v>
      </c>
      <c r="B28" s="6">
        <v>29113541841</v>
      </c>
      <c r="C28" s="7" t="s">
        <v>22</v>
      </c>
      <c r="D28" s="6">
        <v>3234</v>
      </c>
      <c r="E28" s="7" t="s">
        <v>11</v>
      </c>
      <c r="F28" s="59">
        <v>30.24</v>
      </c>
    </row>
    <row r="29" spans="1:14" x14ac:dyDescent="0.25">
      <c r="A29" s="5" t="s">
        <v>23</v>
      </c>
      <c r="B29" s="4">
        <v>96412232479</v>
      </c>
      <c r="C29" s="3" t="s">
        <v>22</v>
      </c>
      <c r="D29" s="4">
        <v>3234</v>
      </c>
      <c r="E29" s="3" t="s">
        <v>11</v>
      </c>
      <c r="F29" s="58">
        <v>82.43</v>
      </c>
      <c r="I29" s="30"/>
      <c r="J29" s="31"/>
      <c r="K29" s="32"/>
      <c r="L29" s="31"/>
      <c r="M29" s="32"/>
      <c r="N29" s="33"/>
    </row>
    <row r="30" spans="1:14" x14ac:dyDescent="0.25">
      <c r="A30" s="5" t="s">
        <v>60</v>
      </c>
      <c r="B30" s="44" t="s">
        <v>61</v>
      </c>
      <c r="C30" s="3" t="s">
        <v>6</v>
      </c>
      <c r="D30" s="4">
        <v>3221</v>
      </c>
      <c r="E30" s="3" t="s">
        <v>42</v>
      </c>
      <c r="F30" s="58">
        <v>54.89</v>
      </c>
      <c r="I30" s="30"/>
      <c r="J30" s="31"/>
      <c r="K30" s="32"/>
      <c r="L30" s="31"/>
      <c r="M30" s="32"/>
      <c r="N30" s="33"/>
    </row>
    <row r="31" spans="1:14" x14ac:dyDescent="0.25">
      <c r="A31" s="5" t="s">
        <v>62</v>
      </c>
      <c r="B31" s="44" t="s">
        <v>63</v>
      </c>
      <c r="C31" s="3" t="s">
        <v>6</v>
      </c>
      <c r="D31" s="4">
        <v>3232</v>
      </c>
      <c r="E31" s="3" t="s">
        <v>64</v>
      </c>
      <c r="F31" s="63">
        <v>273.74</v>
      </c>
      <c r="I31" s="30"/>
      <c r="J31" s="31"/>
      <c r="K31" s="32"/>
      <c r="L31" s="31"/>
      <c r="M31" s="32"/>
      <c r="N31" s="33"/>
    </row>
    <row r="32" spans="1:14" x14ac:dyDescent="0.25">
      <c r="A32" s="5" t="s">
        <v>65</v>
      </c>
      <c r="B32" s="44" t="s">
        <v>66</v>
      </c>
      <c r="C32" s="3" t="s">
        <v>22</v>
      </c>
      <c r="D32" s="4">
        <v>3224</v>
      </c>
      <c r="E32" s="25" t="s">
        <v>56</v>
      </c>
      <c r="F32" s="63">
        <v>20.8</v>
      </c>
      <c r="I32" s="30"/>
      <c r="J32" s="31"/>
      <c r="K32" s="32"/>
      <c r="L32" s="31"/>
      <c r="M32" s="32"/>
      <c r="N32" s="33"/>
    </row>
    <row r="33" spans="1:11" x14ac:dyDescent="0.25">
      <c r="A33" s="5" t="s">
        <v>36</v>
      </c>
      <c r="B33" s="4">
        <v>63073332379</v>
      </c>
      <c r="C33" s="3" t="s">
        <v>6</v>
      </c>
      <c r="D33" s="4">
        <v>3223</v>
      </c>
      <c r="E33" s="3" t="s">
        <v>10</v>
      </c>
      <c r="F33" s="72">
        <v>486.35</v>
      </c>
    </row>
    <row r="34" spans="1:11" x14ac:dyDescent="0.25">
      <c r="A34" s="5" t="s">
        <v>67</v>
      </c>
      <c r="B34" s="4">
        <v>5614216244</v>
      </c>
      <c r="C34" s="3" t="s">
        <v>6</v>
      </c>
      <c r="D34" s="4">
        <v>3221</v>
      </c>
      <c r="E34" s="3" t="s">
        <v>55</v>
      </c>
      <c r="F34" s="58">
        <v>163.30000000000001</v>
      </c>
    </row>
    <row r="35" spans="1:11" x14ac:dyDescent="0.25">
      <c r="A35" s="5" t="s">
        <v>39</v>
      </c>
      <c r="B35" s="4">
        <v>29035933600</v>
      </c>
      <c r="C35" s="3" t="s">
        <v>9</v>
      </c>
      <c r="D35" s="4">
        <v>3223</v>
      </c>
      <c r="E35" s="3" t="s">
        <v>10</v>
      </c>
      <c r="F35" s="58">
        <v>38.96</v>
      </c>
      <c r="G35" s="33"/>
    </row>
    <row r="36" spans="1:11" x14ac:dyDescent="0.25">
      <c r="A36" s="34" t="s">
        <v>38</v>
      </c>
      <c r="B36" s="22">
        <v>69136095857</v>
      </c>
      <c r="C36" s="24" t="s">
        <v>6</v>
      </c>
      <c r="D36" s="23">
        <v>3232</v>
      </c>
      <c r="E36" s="24" t="s">
        <v>20</v>
      </c>
      <c r="F36" s="58">
        <v>75</v>
      </c>
    </row>
    <row r="37" spans="1:11" x14ac:dyDescent="0.25">
      <c r="A37" s="53" t="s">
        <v>68</v>
      </c>
      <c r="B37" s="45">
        <v>43639861997</v>
      </c>
      <c r="C37" s="54" t="s">
        <v>69</v>
      </c>
      <c r="D37" s="55">
        <v>3222</v>
      </c>
      <c r="E37" s="25" t="s">
        <v>44</v>
      </c>
      <c r="F37" s="63">
        <v>1073.49</v>
      </c>
    </row>
    <row r="38" spans="1:11" x14ac:dyDescent="0.25">
      <c r="A38" s="8" t="s">
        <v>70</v>
      </c>
      <c r="B38" s="9">
        <v>56556235804</v>
      </c>
      <c r="C38" s="10" t="s">
        <v>71</v>
      </c>
      <c r="D38" s="9">
        <v>3238</v>
      </c>
      <c r="E38" s="3" t="s">
        <v>53</v>
      </c>
      <c r="F38" s="63">
        <v>630</v>
      </c>
    </row>
    <row r="39" spans="1:11" x14ac:dyDescent="0.25">
      <c r="A39" s="5" t="s">
        <v>50</v>
      </c>
      <c r="B39" s="4" t="s">
        <v>51</v>
      </c>
      <c r="C39" s="3" t="s">
        <v>52</v>
      </c>
      <c r="D39" s="6">
        <v>3234</v>
      </c>
      <c r="E39" s="3" t="s">
        <v>11</v>
      </c>
      <c r="F39" s="58">
        <v>310.35000000000002</v>
      </c>
      <c r="G39" s="21"/>
      <c r="I39" s="21"/>
      <c r="J39" s="21"/>
      <c r="K39" s="21"/>
    </row>
    <row r="40" spans="1:11" ht="15.75" thickBot="1" x14ac:dyDescent="0.3">
      <c r="A40" s="8" t="s">
        <v>72</v>
      </c>
      <c r="B40" s="57" t="s">
        <v>73</v>
      </c>
      <c r="C40" s="10" t="s">
        <v>6</v>
      </c>
      <c r="D40" s="9">
        <v>3232</v>
      </c>
      <c r="E40" s="10" t="s">
        <v>64</v>
      </c>
      <c r="F40" s="63">
        <v>92.64</v>
      </c>
      <c r="G40" s="21"/>
      <c r="I40" s="1"/>
      <c r="J40" s="21"/>
      <c r="K40" s="21"/>
    </row>
    <row r="41" spans="1:11" x14ac:dyDescent="0.25">
      <c r="A41" s="60" t="s">
        <v>74</v>
      </c>
      <c r="B41" s="61">
        <v>84210581427</v>
      </c>
      <c r="C41" s="43" t="s">
        <v>46</v>
      </c>
      <c r="D41" s="61">
        <v>3222</v>
      </c>
      <c r="E41" s="43" t="s">
        <v>44</v>
      </c>
      <c r="F41" s="68">
        <v>1842.18</v>
      </c>
      <c r="G41" s="21"/>
      <c r="I41" s="1"/>
      <c r="J41" s="21"/>
      <c r="K41" s="21"/>
    </row>
    <row r="42" spans="1:11" ht="15.75" thickBot="1" x14ac:dyDescent="0.3">
      <c r="A42" s="8" t="s">
        <v>74</v>
      </c>
      <c r="B42" s="9">
        <v>84210581427</v>
      </c>
      <c r="C42" s="10" t="s">
        <v>46</v>
      </c>
      <c r="D42" s="65">
        <v>3221</v>
      </c>
      <c r="E42" s="40" t="s">
        <v>55</v>
      </c>
      <c r="F42" s="66">
        <v>406.29</v>
      </c>
      <c r="G42" s="21"/>
      <c r="I42" s="1"/>
      <c r="J42" s="21"/>
      <c r="K42" s="21"/>
    </row>
    <row r="43" spans="1:11" ht="15.75" thickBot="1" x14ac:dyDescent="0.3">
      <c r="A43" s="75" t="s">
        <v>75</v>
      </c>
      <c r="B43" s="76"/>
      <c r="C43" s="77"/>
      <c r="D43" s="76"/>
      <c r="E43" s="78"/>
      <c r="F43" s="79">
        <f>F41+F42</f>
        <v>2248.4700000000003</v>
      </c>
      <c r="G43" s="21"/>
      <c r="I43" s="1"/>
      <c r="J43" s="21"/>
      <c r="K43" s="21"/>
    </row>
    <row r="44" spans="1:11" x14ac:dyDescent="0.25">
      <c r="A44" s="14" t="s">
        <v>76</v>
      </c>
      <c r="B44" s="6">
        <v>37034994698</v>
      </c>
      <c r="C44" s="73" t="s">
        <v>77</v>
      </c>
      <c r="D44" s="6">
        <v>3224</v>
      </c>
      <c r="E44" s="7" t="s">
        <v>78</v>
      </c>
      <c r="F44" s="59">
        <v>13.5</v>
      </c>
      <c r="G44" s="21"/>
      <c r="I44" s="1"/>
      <c r="J44" s="21"/>
      <c r="K44" s="21"/>
    </row>
    <row r="45" spans="1:11" x14ac:dyDescent="0.25">
      <c r="A45" s="5" t="s">
        <v>79</v>
      </c>
      <c r="B45" s="4"/>
      <c r="C45" s="29" t="s">
        <v>80</v>
      </c>
      <c r="D45" s="6">
        <v>3299</v>
      </c>
      <c r="E45" s="7" t="s">
        <v>40</v>
      </c>
      <c r="F45" s="58">
        <v>40</v>
      </c>
      <c r="G45" s="33"/>
      <c r="I45" s="20"/>
      <c r="J45" s="21"/>
    </row>
    <row r="46" spans="1:11" x14ac:dyDescent="0.25">
      <c r="A46" s="5" t="s">
        <v>81</v>
      </c>
      <c r="B46" s="4"/>
      <c r="C46" s="29" t="s">
        <v>6</v>
      </c>
      <c r="D46" s="6">
        <v>3232</v>
      </c>
      <c r="E46" s="7" t="s">
        <v>64</v>
      </c>
      <c r="F46" s="58">
        <v>235</v>
      </c>
      <c r="G46" s="33"/>
      <c r="I46" s="20"/>
      <c r="J46" s="21"/>
    </row>
    <row r="47" spans="1:11" x14ac:dyDescent="0.25">
      <c r="A47" s="5" t="s">
        <v>84</v>
      </c>
      <c r="B47" s="4">
        <v>32765710469</v>
      </c>
      <c r="C47" s="29" t="s">
        <v>22</v>
      </c>
      <c r="D47" s="6">
        <v>3221</v>
      </c>
      <c r="E47" s="7" t="s">
        <v>55</v>
      </c>
      <c r="F47" s="58">
        <v>165.66</v>
      </c>
      <c r="G47" s="33"/>
      <c r="I47" s="20"/>
      <c r="J47" s="21"/>
    </row>
    <row r="48" spans="1:11" x14ac:dyDescent="0.25">
      <c r="A48" s="5" t="s">
        <v>85</v>
      </c>
      <c r="B48" s="4">
        <v>90174095121</v>
      </c>
      <c r="C48" s="29" t="s">
        <v>86</v>
      </c>
      <c r="D48" s="6">
        <v>3234</v>
      </c>
      <c r="E48" s="7" t="s">
        <v>11</v>
      </c>
      <c r="F48" s="58">
        <v>19.25</v>
      </c>
      <c r="G48" s="33"/>
      <c r="I48" s="20"/>
      <c r="J48" s="21"/>
    </row>
    <row r="49" spans="1:10" x14ac:dyDescent="0.25">
      <c r="A49" s="5" t="s">
        <v>87</v>
      </c>
      <c r="B49" s="4">
        <v>61974650944</v>
      </c>
      <c r="C49" s="29" t="s">
        <v>88</v>
      </c>
      <c r="D49" s="6">
        <v>3234</v>
      </c>
      <c r="E49" s="7" t="s">
        <v>11</v>
      </c>
      <c r="F49" s="58">
        <v>157.76</v>
      </c>
      <c r="G49" s="33"/>
      <c r="I49" s="20"/>
      <c r="J49" s="21"/>
    </row>
    <row r="50" spans="1:10" x14ac:dyDescent="0.25">
      <c r="A50" s="5" t="s">
        <v>89</v>
      </c>
      <c r="B50" s="4">
        <v>10840749604</v>
      </c>
      <c r="C50" s="29" t="s">
        <v>6</v>
      </c>
      <c r="D50" s="6">
        <v>3292</v>
      </c>
      <c r="E50" s="7" t="s">
        <v>90</v>
      </c>
      <c r="F50" s="58">
        <v>1937.08</v>
      </c>
      <c r="G50" s="33"/>
      <c r="I50" s="20"/>
      <c r="J50" s="21"/>
    </row>
    <row r="51" spans="1:10" x14ac:dyDescent="0.25">
      <c r="A51" s="5" t="s">
        <v>82</v>
      </c>
      <c r="B51" s="4">
        <v>66548420466</v>
      </c>
      <c r="C51" s="3" t="s">
        <v>83</v>
      </c>
      <c r="D51" s="4">
        <v>3299</v>
      </c>
      <c r="E51" s="3" t="s">
        <v>40</v>
      </c>
      <c r="F51" s="58">
        <v>20.77</v>
      </c>
      <c r="G51" s="56"/>
      <c r="I51" s="21"/>
    </row>
    <row r="52" spans="1:10" x14ac:dyDescent="0.25">
      <c r="A52" s="36" t="s">
        <v>33</v>
      </c>
      <c r="B52" s="4">
        <v>18683136487</v>
      </c>
      <c r="C52" s="3" t="s">
        <v>6</v>
      </c>
      <c r="D52" s="4">
        <v>3295</v>
      </c>
      <c r="E52" s="3" t="s">
        <v>34</v>
      </c>
      <c r="F52" s="58">
        <v>194</v>
      </c>
      <c r="G52" s="33"/>
    </row>
    <row r="53" spans="1:10" ht="29.25" customHeight="1" thickBot="1" x14ac:dyDescent="0.35">
      <c r="A53" s="94" t="s">
        <v>30</v>
      </c>
      <c r="B53" s="95"/>
      <c r="C53" s="95"/>
      <c r="D53" s="95"/>
      <c r="E53" s="96"/>
      <c r="F53" s="41">
        <f>F13+F14+F15+F16+F17+F18+F21+F24+F27+F28+F29+F30+F31+F32+F33+F34+F35+F36+F37+F38+F39+F40+F43+F44+F45+F46+F47+F48+F49+F50+F51+F52</f>
        <v>16673.449999999997</v>
      </c>
    </row>
    <row r="54" spans="1:10" ht="18.75" x14ac:dyDescent="0.3">
      <c r="A54" s="17"/>
      <c r="B54" s="16"/>
      <c r="C54" s="16"/>
      <c r="D54" s="16"/>
      <c r="E54" s="16"/>
      <c r="F54" s="18"/>
    </row>
    <row r="55" spans="1:10" ht="30" x14ac:dyDescent="0.25">
      <c r="A55" s="87" t="s">
        <v>24</v>
      </c>
      <c r="B55" s="88"/>
      <c r="C55" s="88"/>
      <c r="D55" s="4">
        <v>3111</v>
      </c>
      <c r="E55" s="15" t="s">
        <v>28</v>
      </c>
      <c r="F55" s="72">
        <v>46935.89</v>
      </c>
    </row>
    <row r="56" spans="1:10" x14ac:dyDescent="0.25">
      <c r="A56" s="87"/>
      <c r="B56" s="88"/>
      <c r="C56" s="88"/>
      <c r="D56" s="4">
        <v>3132</v>
      </c>
      <c r="E56" s="3" t="s">
        <v>27</v>
      </c>
      <c r="F56" s="72">
        <v>7546.01</v>
      </c>
    </row>
    <row r="57" spans="1:10" x14ac:dyDescent="0.25">
      <c r="A57" s="87"/>
      <c r="B57" s="88"/>
      <c r="C57" s="88"/>
      <c r="D57" s="4">
        <v>3212</v>
      </c>
      <c r="E57" s="3" t="s">
        <v>26</v>
      </c>
      <c r="F57" s="72">
        <v>1558.31</v>
      </c>
    </row>
    <row r="58" spans="1:10" x14ac:dyDescent="0.25">
      <c r="A58" s="89"/>
      <c r="B58" s="90"/>
      <c r="C58" s="90"/>
      <c r="D58" s="9">
        <v>3121</v>
      </c>
      <c r="E58" s="10" t="s">
        <v>29</v>
      </c>
      <c r="F58" s="72">
        <v>523.83000000000004</v>
      </c>
      <c r="G58" s="21"/>
    </row>
    <row r="59" spans="1:10" ht="15.75" thickBot="1" x14ac:dyDescent="0.3">
      <c r="A59" s="37" t="s">
        <v>37</v>
      </c>
      <c r="B59" s="42"/>
      <c r="C59" s="27"/>
      <c r="D59" s="28">
        <v>3211</v>
      </c>
      <c r="E59" s="3" t="s">
        <v>25</v>
      </c>
      <c r="F59" s="74">
        <v>178.32</v>
      </c>
      <c r="G59" s="21"/>
    </row>
    <row r="60" spans="1:10" ht="19.5" thickBot="1" x14ac:dyDescent="0.35">
      <c r="A60" s="80" t="s">
        <v>31</v>
      </c>
      <c r="B60" s="81"/>
      <c r="C60" s="81"/>
      <c r="D60" s="81"/>
      <c r="E60" s="82"/>
      <c r="F60" s="38">
        <f>SUM(F55:F59)</f>
        <v>56742.36</v>
      </c>
      <c r="G60" s="21"/>
    </row>
    <row r="61" spans="1:10" ht="24" thickBot="1" x14ac:dyDescent="0.4">
      <c r="A61" s="83" t="s">
        <v>92</v>
      </c>
      <c r="B61" s="84"/>
      <c r="C61" s="84"/>
      <c r="D61" s="84"/>
      <c r="E61" s="84"/>
      <c r="F61" s="39">
        <f>F53+F60</f>
        <v>73415.81</v>
      </c>
      <c r="G61" s="21"/>
    </row>
    <row r="62" spans="1:10" x14ac:dyDescent="0.25">
      <c r="B62" s="2"/>
      <c r="D62" s="2"/>
      <c r="F62" s="1"/>
      <c r="G62" s="21"/>
    </row>
    <row r="63" spans="1:10" x14ac:dyDescent="0.25">
      <c r="A63" t="s">
        <v>91</v>
      </c>
      <c r="B63" s="2"/>
      <c r="D63" s="2"/>
      <c r="F63" s="1"/>
      <c r="G63" s="21"/>
    </row>
    <row r="65" spans="2:6" x14ac:dyDescent="0.25">
      <c r="B65" s="2"/>
      <c r="D65" s="2"/>
      <c r="F65" s="1"/>
    </row>
    <row r="66" spans="2:6" x14ac:dyDescent="0.25">
      <c r="B66" s="2"/>
      <c r="D66" s="2"/>
      <c r="F66" s="1"/>
    </row>
    <row r="67" spans="2:6" x14ac:dyDescent="0.25">
      <c r="B67" s="2"/>
      <c r="D67" s="2"/>
      <c r="F67" s="1"/>
    </row>
    <row r="68" spans="2:6" x14ac:dyDescent="0.25">
      <c r="B68" s="2"/>
      <c r="D68" s="2"/>
      <c r="F68" s="1"/>
    </row>
    <row r="69" spans="2:6" x14ac:dyDescent="0.25">
      <c r="B69" s="2"/>
      <c r="D69" s="2"/>
      <c r="F69" s="1"/>
    </row>
    <row r="70" spans="2:6" x14ac:dyDescent="0.25">
      <c r="B70" s="2"/>
      <c r="D70" s="2"/>
      <c r="F70" s="1"/>
    </row>
    <row r="71" spans="2:6" x14ac:dyDescent="0.25">
      <c r="B71" s="2"/>
      <c r="D71" s="2"/>
      <c r="F71" s="1"/>
    </row>
    <row r="72" spans="2:6" x14ac:dyDescent="0.25">
      <c r="B72" s="2"/>
      <c r="D72" s="2"/>
      <c r="F72" s="1"/>
    </row>
    <row r="73" spans="2:6" x14ac:dyDescent="0.25">
      <c r="B73" s="2"/>
      <c r="D73" s="2"/>
      <c r="F73" s="1"/>
    </row>
    <row r="74" spans="2:6" x14ac:dyDescent="0.25">
      <c r="B74" s="2"/>
      <c r="D74" s="2"/>
      <c r="F74" s="1"/>
    </row>
    <row r="75" spans="2:6" x14ac:dyDescent="0.25">
      <c r="B75" s="2"/>
      <c r="D75" s="2"/>
      <c r="F75" s="1"/>
    </row>
    <row r="76" spans="2:6" x14ac:dyDescent="0.25">
      <c r="B76" s="2"/>
      <c r="D76" s="2"/>
      <c r="F76" s="1"/>
    </row>
  </sheetData>
  <mergeCells count="7">
    <mergeCell ref="A60:E60"/>
    <mergeCell ref="A61:E61"/>
    <mergeCell ref="A7:F7"/>
    <mergeCell ref="A55:C58"/>
    <mergeCell ref="A10:F10"/>
    <mergeCell ref="A53:E53"/>
    <mergeCell ref="A27:E27"/>
  </mergeCells>
  <pageMargins left="0.7" right="0.7" top="0.75" bottom="0.75" header="0.3" footer="0.3"/>
  <pageSetup paperSize="9" scale="4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Ivana Buzjak</cp:lastModifiedBy>
  <cp:lastPrinted>2025-11-10T13:17:39Z</cp:lastPrinted>
  <dcterms:created xsi:type="dcterms:W3CDTF">2024-02-12T18:12:00Z</dcterms:created>
  <dcterms:modified xsi:type="dcterms:W3CDTF">2025-11-10T13:24:57Z</dcterms:modified>
</cp:coreProperties>
</file>