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6E94678A-84E2-4B77-934B-6227FE1E28D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OPĆI DIO" sheetId="1" state="hidden" r:id="rId1"/>
    <sheet name="PLAN PRIHODA" sheetId="2" state="hidden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PRIHODA'!#REF!</definedName>
    <definedName name="_xlnm.Print_Titles" localSheetId="2">'PLAN RASHODA I IZDATAKA'!$16:$17</definedName>
    <definedName name="_xlnm.Print_Area" localSheetId="0">'OPĆI DIO'!#REF!</definedName>
    <definedName name="_xlnm.Print_Area" localSheetId="1">'PLAN PRIHODA'!#REF!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3" l="1"/>
  <c r="G69" i="3" s="1"/>
  <c r="F70" i="3"/>
  <c r="F69" i="3" s="1"/>
  <c r="D70" i="3"/>
  <c r="D69" i="3" s="1"/>
  <c r="G21" i="3" l="1"/>
  <c r="F21" i="3"/>
  <c r="G36" i="3" l="1"/>
  <c r="F36" i="3"/>
  <c r="G26" i="3"/>
  <c r="F26" i="3"/>
  <c r="F47" i="3"/>
  <c r="G47" i="3"/>
  <c r="G43" i="3"/>
  <c r="F43" i="3"/>
  <c r="F42" i="3" s="1"/>
  <c r="G57" i="3"/>
  <c r="F57" i="3"/>
  <c r="D57" i="3"/>
  <c r="G63" i="3"/>
  <c r="F63" i="3"/>
  <c r="G66" i="3"/>
  <c r="F66" i="3"/>
  <c r="D66" i="3"/>
  <c r="D63" i="3"/>
  <c r="D47" i="3"/>
  <c r="D43" i="3"/>
  <c r="D42" i="3" s="1"/>
  <c r="D36" i="3"/>
  <c r="D26" i="3"/>
  <c r="D21" i="3"/>
  <c r="D20" i="3" l="1"/>
  <c r="D19" i="3" s="1"/>
  <c r="G42" i="3"/>
  <c r="G24" i="3"/>
  <c r="D24" i="3"/>
  <c r="F24" i="3"/>
  <c r="F20" i="3" s="1"/>
  <c r="F19" i="3" s="1"/>
  <c r="G20" i="3" l="1"/>
  <c r="G19" i="3" s="1"/>
</calcChain>
</file>

<file path=xl/sharedStrings.xml><?xml version="1.0" encoding="utf-8"?>
<sst xmlns="http://schemas.openxmlformats.org/spreadsheetml/2006/main" count="187" uniqueCount="136">
  <si>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</si>
  <si>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</si>
  <si>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</si>
  <si>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</si>
  <si>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</si>
  <si>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</si>
  <si>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</si>
  <si>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Službena putovanja</t>
  </si>
  <si>
    <t>Stručno usavršavanje zaposlenika</t>
  </si>
  <si>
    <t>Uredski i ostali materijal</t>
  </si>
  <si>
    <t>Materijal i sirovine</t>
  </si>
  <si>
    <t>Energija</t>
  </si>
  <si>
    <t>Sitni inventar i auto gume</t>
  </si>
  <si>
    <t>Usluge telefona i prijevoza</t>
  </si>
  <si>
    <t>Komunalne usluge</t>
  </si>
  <si>
    <t>Ostale usluge</t>
  </si>
  <si>
    <t>Reprezentacija</t>
  </si>
  <si>
    <t>Pristojbe i naknade</t>
  </si>
  <si>
    <t>Mat. i dijel. za tek. i inv. održavanje</t>
  </si>
  <si>
    <t>Intelektualne i osobne usluge</t>
  </si>
  <si>
    <t>Evidencijski broj nabave</t>
  </si>
  <si>
    <t>Pozicija FP (konto)</t>
  </si>
  <si>
    <t>Predmet nabave</t>
  </si>
  <si>
    <t>Namirnice za školsku kuhinju</t>
  </si>
  <si>
    <t>Meso i mesne prerađevine</t>
  </si>
  <si>
    <t>Riba i riblje prerađevine</t>
  </si>
  <si>
    <t>Mlijeko i mliječni proizvodi</t>
  </si>
  <si>
    <t>Voće i povrće</t>
  </si>
  <si>
    <t>Kruh i pekarski proizvodi</t>
  </si>
  <si>
    <t>Konzervirani proizvodi i smrznuto voće i povrće</t>
  </si>
  <si>
    <t>Ostali prehrambeni proizvodi</t>
  </si>
  <si>
    <t>Pomoćni materijal</t>
  </si>
  <si>
    <t>Električna energija</t>
  </si>
  <si>
    <t>Plin</t>
  </si>
  <si>
    <t>Motorni benzin i disel gorivo</t>
  </si>
  <si>
    <t>Vrsta postupka javne nabave</t>
  </si>
  <si>
    <t>Procjenjena vrijednost nabave bez PDV-a</t>
  </si>
  <si>
    <t>Planirana vrijednost nabave</t>
  </si>
  <si>
    <t>Sklapanje ugovora       o javnoj nabavi ili okvirnog sporazuma</t>
  </si>
  <si>
    <t>Planirani početak postupka javne nabave</t>
  </si>
  <si>
    <t>Planirano trajanje ugovora</t>
  </si>
  <si>
    <t>Usluge telefon, telefaksa i interneta</t>
  </si>
  <si>
    <t>Poštarina</t>
  </si>
  <si>
    <t>Iznošenje i odvoz smeća</t>
  </si>
  <si>
    <t>Dimnjačarske i ekološke usluge</t>
  </si>
  <si>
    <t>Zdravstveni pregled djelatnika za sanitarne knjižice, obvezni pregledi</t>
  </si>
  <si>
    <t>Članarine (tuzemne)</t>
  </si>
  <si>
    <t>Bankarske usluge i usluga platnog prometa</t>
  </si>
  <si>
    <t>1.</t>
  </si>
  <si>
    <t>2.</t>
  </si>
  <si>
    <t>3.</t>
  </si>
  <si>
    <t>4.</t>
  </si>
  <si>
    <t>5.</t>
  </si>
  <si>
    <t>Plan nabave može se tijekom godine mijenjati i nadopunjavati, a sve izmjene i dopune objavljuju se na Internet stranici škole.</t>
  </si>
  <si>
    <t>Predsjednica Školskog odbora</t>
  </si>
  <si>
    <t>2.1.</t>
  </si>
  <si>
    <t>2.2.</t>
  </si>
  <si>
    <t>2.2.1.</t>
  </si>
  <si>
    <t>1.2.</t>
  </si>
  <si>
    <t>1.1.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</si>
  <si>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</si>
  <si>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</si>
  <si>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</si>
  <si>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</si>
  <si>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</si>
  <si>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</si>
  <si>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</si>
  <si>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</si>
  <si>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2.3.</t>
  </si>
  <si>
    <t>2.3.1.</t>
  </si>
  <si>
    <t>2.3.2.</t>
  </si>
  <si>
    <t>2.3.3.</t>
  </si>
  <si>
    <t>2.5.</t>
  </si>
  <si>
    <t>3.1.</t>
  </si>
  <si>
    <t>3.1.1.</t>
  </si>
  <si>
    <t>3.1.2.</t>
  </si>
  <si>
    <t>3.4.</t>
  </si>
  <si>
    <t>3.6.</t>
  </si>
  <si>
    <t>4.1.</t>
  </si>
  <si>
    <t>4.2.</t>
  </si>
  <si>
    <t>4.3.</t>
  </si>
  <si>
    <t>4.4.</t>
  </si>
  <si>
    <t>4.5.</t>
  </si>
  <si>
    <t>5.1.</t>
  </si>
  <si>
    <t>OSNOVNA ŠKOLA LUKA</t>
  </si>
  <si>
    <t>10296 LUKA, TRG SVETOG ROKA 3</t>
  </si>
  <si>
    <t>OIB 49289776013</t>
  </si>
  <si>
    <t>IBAN HR5423600001101932396</t>
  </si>
  <si>
    <t>Telefaks: 013394927</t>
  </si>
  <si>
    <t>e-mail: skolaluka@os-luka.skole.hr</t>
  </si>
  <si>
    <t>Usluge tek.i investicijskog  održavanja</t>
  </si>
  <si>
    <t>Zatezne kamate</t>
  </si>
  <si>
    <t>Ukupni materijalni rashodi</t>
  </si>
  <si>
    <t>Telefon: 013394940</t>
  </si>
  <si>
    <t xml:space="preserve">Plan nabave  OŠ Luka stupa na snagu danom donošenja, te se objavljuje na internet stranici </t>
  </si>
  <si>
    <t>Ravnateljica:</t>
  </si>
  <si>
    <t xml:space="preserve">Opskrba vodom </t>
  </si>
  <si>
    <t>Premije osiguranja imovine i osiguranja odgovrnosti prema trećim osobama za objekte škole i školske sportske dvorane</t>
  </si>
  <si>
    <t>Tekuće i investicijsko održavanje</t>
  </si>
  <si>
    <t>6.</t>
  </si>
  <si>
    <t>6.1.</t>
  </si>
  <si>
    <t>2.4.</t>
  </si>
  <si>
    <t>Zaštitna odjeća i obuća</t>
  </si>
  <si>
    <t>6.3.</t>
  </si>
  <si>
    <t>Tekući projekt T100030Sufin.preh.uč</t>
  </si>
  <si>
    <t>Školska shema-mlijeko</t>
  </si>
  <si>
    <t>Školska shema-voće</t>
  </si>
  <si>
    <t>Prijevoz učenika-grad Zaprešć</t>
  </si>
  <si>
    <t>3,1,1</t>
  </si>
  <si>
    <t>Komunalne usluge-općina Luka</t>
  </si>
  <si>
    <t>Renata Meglić</t>
  </si>
  <si>
    <t>Ivana Berić</t>
  </si>
  <si>
    <t>čl. 15.st.1 (jednostavna nabava)</t>
  </si>
  <si>
    <t>Deratizacija i dezinsekcija</t>
  </si>
  <si>
    <t>3.5.</t>
  </si>
  <si>
    <t>3.2.</t>
  </si>
  <si>
    <t>3.2.1.</t>
  </si>
  <si>
    <t>3.2.2.</t>
  </si>
  <si>
    <t>32.3.</t>
  </si>
  <si>
    <t>3.2.4.</t>
  </si>
  <si>
    <t>3.2.5.</t>
  </si>
  <si>
    <t>3.3.</t>
  </si>
  <si>
    <t>5.2.</t>
  </si>
  <si>
    <t>7.</t>
  </si>
  <si>
    <t>7.1.</t>
  </si>
  <si>
    <t>7.2.</t>
  </si>
  <si>
    <t>15.01.2024.</t>
  </si>
  <si>
    <t>12 mjeseci</t>
  </si>
  <si>
    <t xml:space="preserve"> PLAN NABAVE OSNOVNE ŠKOLE LUKA ZA 2024. godinu</t>
  </si>
  <si>
    <t>FINANCIJSKI PLAN ZA 2024</t>
  </si>
  <si>
    <t>Računalne usluge (servis, knjigovodstveni program, antivirusni programi</t>
  </si>
  <si>
    <t>Ost. nespomenuti rashodi poslovanja (rashodi protokola: nabava cvijeća, svijeća, razne 
kotizacije, rashodi za školske projekte)</t>
  </si>
  <si>
    <t xml:space="preserve">Na temelju članka 28. Zakona o javnoj nabavi (Narodne novine br. 120/16, 114/22), Školski odbor osnovne škole Luka na sjednici održanoj dana 20.12.2023. </t>
  </si>
  <si>
    <t>KLASA: 400-02/23-01/02</t>
  </si>
  <si>
    <t>URBROJ: 238/18-121-23-1</t>
  </si>
  <si>
    <t>Luka, 20.12.2023.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</si>
</sst>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44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MS Sans Serif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13" fillId="0" borderId="7" applyNumberFormat="0" applyFill="0" applyAlignment="0" applyProtection="0"/>
    <xf numFmtId="0" fontId="30" fillId="21" borderId="0" applyNumberFormat="0" applyBorder="0" applyAlignment="0" applyProtection="0"/>
    <xf numFmtId="44" fontId="31" fillId="0" borderId="0" applyFont="0" applyFill="0" applyBorder="0" applyAlignment="0" applyProtection="0"/>
  </cellStyleXfs>
  <cellXfs count="156">
    <xf numFmtId="0" fontId="0" fillId="0" borderId="0" xfId="0"/>
    <xf numFmtId="0" fontId="16" fillId="0" borderId="0" xfId="0" applyFont="1"/>
    <xf numFmtId="0" fontId="14" fillId="18" borderId="0" xfId="0" applyFont="1" applyFill="1"/>
    <xf numFmtId="0" fontId="17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quotePrefix="1" applyFont="1" applyAlignment="1">
      <alignment horizontal="left" vertical="center" wrapText="1"/>
    </xf>
    <xf numFmtId="0" fontId="21" fillId="0" borderId="0" xfId="0" quotePrefix="1" applyFont="1" applyAlignment="1">
      <alignment horizontal="left" vertical="center" wrapText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3" fontId="23" fillId="0" borderId="0" xfId="0" applyNumberFormat="1" applyFont="1"/>
    <xf numFmtId="0" fontId="20" fillId="0" borderId="8" xfId="0" quotePrefix="1" applyFont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 wrapText="1"/>
    </xf>
    <xf numFmtId="0" fontId="17" fillId="0" borderId="8" xfId="0" quotePrefix="1" applyFont="1" applyBorder="1" applyAlignment="1">
      <alignment horizontal="left" vertical="center"/>
    </xf>
    <xf numFmtId="0" fontId="16" fillId="0" borderId="0" xfId="0" quotePrefix="1" applyFont="1" applyAlignment="1">
      <alignment horizontal="center" vertical="center"/>
    </xf>
    <xf numFmtId="3" fontId="16" fillId="0" borderId="0" xfId="0" quotePrefix="1" applyNumberFormat="1" applyFont="1" applyAlignment="1">
      <alignment horizontal="left"/>
    </xf>
    <xf numFmtId="3" fontId="17" fillId="0" borderId="0" xfId="0" quotePrefix="1" applyNumberFormat="1" applyFont="1" applyAlignment="1">
      <alignment horizontal="left"/>
    </xf>
    <xf numFmtId="3" fontId="16" fillId="0" borderId="0" xfId="0" applyNumberFormat="1" applyFont="1"/>
    <xf numFmtId="3" fontId="17" fillId="0" borderId="0" xfId="0" quotePrefix="1" applyNumberFormat="1" applyFont="1" applyAlignment="1">
      <alignment horizontal="left" wrapText="1"/>
    </xf>
    <xf numFmtId="3" fontId="17" fillId="0" borderId="0" xfId="0" applyNumberFormat="1" applyFont="1"/>
    <xf numFmtId="0" fontId="24" fillId="0" borderId="0" xfId="0" quotePrefix="1" applyFont="1" applyAlignment="1">
      <alignment horizontal="left" vertical="center"/>
    </xf>
    <xf numFmtId="3" fontId="16" fillId="0" borderId="0" xfId="0" applyNumberFormat="1" applyFont="1" applyAlignment="1">
      <alignment horizontal="left"/>
    </xf>
    <xf numFmtId="0" fontId="25" fillId="0" borderId="0" xfId="0" applyFont="1"/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18" borderId="0" xfId="0" applyFont="1" applyFill="1" applyAlignment="1">
      <alignment horizontal="center"/>
    </xf>
    <xf numFmtId="0" fontId="14" fillId="18" borderId="0" xfId="0" applyFont="1" applyFill="1" applyAlignment="1">
      <alignment wrapText="1"/>
    </xf>
    <xf numFmtId="0" fontId="26" fillId="0" borderId="9" xfId="0" applyFont="1" applyBorder="1"/>
    <xf numFmtId="3" fontId="26" fillId="0" borderId="9" xfId="0" applyNumberFormat="1" applyFont="1" applyBorder="1"/>
    <xf numFmtId="0" fontId="27" fillId="0" borderId="9" xfId="0" applyFont="1" applyBorder="1" applyAlignment="1">
      <alignment horizontal="center"/>
    </xf>
    <xf numFmtId="0" fontId="27" fillId="0" borderId="9" xfId="0" applyFont="1" applyBorder="1" applyAlignment="1">
      <alignment wrapText="1"/>
    </xf>
    <xf numFmtId="3" fontId="27" fillId="0" borderId="9" xfId="0" applyNumberFormat="1" applyFont="1" applyBorder="1"/>
    <xf numFmtId="0" fontId="26" fillId="0" borderId="9" xfId="0" applyFont="1" applyBorder="1" applyAlignment="1">
      <alignment horizontal="center"/>
    </xf>
    <xf numFmtId="0" fontId="26" fillId="0" borderId="9" xfId="0" applyFont="1" applyBorder="1" applyAlignment="1">
      <alignment wrapText="1"/>
    </xf>
    <xf numFmtId="0" fontId="26" fillId="0" borderId="10" xfId="0" applyFont="1" applyBorder="1"/>
    <xf numFmtId="3" fontId="26" fillId="0" borderId="11" xfId="0" applyNumberFormat="1" applyFont="1" applyBorder="1"/>
    <xf numFmtId="3" fontId="27" fillId="0" borderId="11" xfId="0" applyNumberFormat="1" applyFont="1" applyBorder="1"/>
    <xf numFmtId="3" fontId="27" fillId="0" borderId="13" xfId="0" applyNumberFormat="1" applyFont="1" applyBorder="1"/>
    <xf numFmtId="3" fontId="27" fillId="0" borderId="14" xfId="0" applyNumberFormat="1" applyFont="1" applyBorder="1"/>
    <xf numFmtId="0" fontId="26" fillId="0" borderId="9" xfId="0" applyFont="1" applyBorder="1" applyAlignment="1">
      <alignment horizontal="center" vertical="center"/>
    </xf>
    <xf numFmtId="0" fontId="27" fillId="20" borderId="15" xfId="0" applyFont="1" applyFill="1" applyBorder="1" applyAlignment="1">
      <alignment horizontal="center" vertical="center" wrapText="1"/>
    </xf>
    <xf numFmtId="0" fontId="27" fillId="20" borderId="16" xfId="0" applyFont="1" applyFill="1" applyBorder="1" applyAlignment="1">
      <alignment horizontal="center" vertical="center" wrapText="1"/>
    </xf>
    <xf numFmtId="0" fontId="27" fillId="20" borderId="16" xfId="0" applyFont="1" applyFill="1" applyBorder="1" applyAlignment="1">
      <alignment horizontal="center" vertical="center"/>
    </xf>
    <xf numFmtId="0" fontId="28" fillId="20" borderId="16" xfId="0" applyFont="1" applyFill="1" applyBorder="1" applyAlignment="1">
      <alignment horizontal="center" vertical="center" wrapText="1"/>
    </xf>
    <xf numFmtId="0" fontId="28" fillId="20" borderId="17" xfId="0" applyFont="1" applyFill="1" applyBorder="1" applyAlignment="1">
      <alignment horizontal="center" vertical="center" wrapText="1"/>
    </xf>
    <xf numFmtId="16" fontId="26" fillId="0" borderId="10" xfId="0" applyNumberFormat="1" applyFont="1" applyBorder="1"/>
    <xf numFmtId="14" fontId="26" fillId="0" borderId="10" xfId="0" applyNumberFormat="1" applyFont="1" applyBorder="1"/>
    <xf numFmtId="0" fontId="27" fillId="20" borderId="19" xfId="0" applyFont="1" applyFill="1" applyBorder="1" applyAlignment="1">
      <alignment horizontal="center" vertical="center" wrapText="1"/>
    </xf>
    <xf numFmtId="0" fontId="27" fillId="20" borderId="20" xfId="0" applyFont="1" applyFill="1" applyBorder="1" applyAlignment="1">
      <alignment horizontal="center" vertical="center" wrapText="1"/>
    </xf>
    <xf numFmtId="0" fontId="27" fillId="20" borderId="20" xfId="0" applyFont="1" applyFill="1" applyBorder="1" applyAlignment="1">
      <alignment horizontal="center" vertical="center"/>
    </xf>
    <xf numFmtId="0" fontId="28" fillId="20" borderId="20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3" fontId="27" fillId="0" borderId="23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3" fontId="26" fillId="0" borderId="0" xfId="0" applyNumberFormat="1" applyFont="1"/>
    <xf numFmtId="3" fontId="27" fillId="0" borderId="0" xfId="0" applyNumberFormat="1" applyFont="1"/>
    <xf numFmtId="3" fontId="27" fillId="0" borderId="24" xfId="0" applyNumberFormat="1" applyFont="1" applyBorder="1"/>
    <xf numFmtId="16" fontId="26" fillId="0" borderId="0" xfId="0" applyNumberFormat="1" applyFont="1"/>
    <xf numFmtId="3" fontId="30" fillId="21" borderId="9" xfId="37" applyNumberFormat="1" applyBorder="1" applyAlignment="1" applyProtection="1"/>
    <xf numFmtId="3" fontId="30" fillId="21" borderId="11" xfId="37" applyNumberFormat="1" applyBorder="1" applyAlignment="1" applyProtection="1"/>
    <xf numFmtId="3" fontId="12" fillId="9" borderId="9" xfId="35" applyNumberFormat="1" applyBorder="1" applyAlignment="1" applyProtection="1"/>
    <xf numFmtId="3" fontId="12" fillId="9" borderId="11" xfId="35" applyNumberFormat="1" applyBorder="1" applyAlignment="1" applyProtection="1"/>
    <xf numFmtId="3" fontId="12" fillId="9" borderId="23" xfId="35" applyNumberFormat="1" applyBorder="1" applyAlignment="1" applyProtection="1"/>
    <xf numFmtId="3" fontId="12" fillId="9" borderId="24" xfId="35" applyNumberFormat="1" applyBorder="1" applyAlignment="1" applyProtection="1"/>
    <xf numFmtId="0" fontId="27" fillId="0" borderId="9" xfId="0" applyFont="1" applyBorder="1" applyAlignment="1">
      <alignment horizontal="center" vertical="center"/>
    </xf>
    <xf numFmtId="16" fontId="26" fillId="0" borderId="10" xfId="0" applyNumberFormat="1" applyFont="1" applyBorder="1" applyAlignment="1">
      <alignment horizontal="left"/>
    </xf>
    <xf numFmtId="0" fontId="32" fillId="9" borderId="10" xfId="35" applyNumberFormat="1" applyFont="1" applyBorder="1" applyAlignment="1" applyProtection="1"/>
    <xf numFmtId="0" fontId="32" fillId="9" borderId="9" xfId="35" applyNumberFormat="1" applyFont="1" applyBorder="1" applyAlignment="1" applyProtection="1">
      <alignment horizontal="center"/>
    </xf>
    <xf numFmtId="0" fontId="32" fillId="9" borderId="9" xfId="35" applyNumberFormat="1" applyFont="1" applyBorder="1" applyAlignment="1" applyProtection="1">
      <alignment wrapText="1"/>
    </xf>
    <xf numFmtId="164" fontId="32" fillId="9" borderId="9" xfId="35" applyNumberFormat="1" applyFont="1" applyBorder="1" applyAlignment="1" applyProtection="1"/>
    <xf numFmtId="3" fontId="32" fillId="9" borderId="9" xfId="35" applyNumberFormat="1" applyFont="1" applyBorder="1" applyAlignment="1" applyProtection="1"/>
    <xf numFmtId="3" fontId="32" fillId="9" borderId="11" xfId="35" applyNumberFormat="1" applyFont="1" applyBorder="1" applyAlignment="1" applyProtection="1"/>
    <xf numFmtId="0" fontId="34" fillId="21" borderId="10" xfId="37" applyNumberFormat="1" applyFont="1" applyBorder="1" applyAlignment="1" applyProtection="1"/>
    <xf numFmtId="0" fontId="34" fillId="21" borderId="9" xfId="37" applyNumberFormat="1" applyFont="1" applyBorder="1" applyAlignment="1" applyProtection="1">
      <alignment horizontal="center"/>
    </xf>
    <xf numFmtId="0" fontId="34" fillId="21" borderId="9" xfId="37" applyNumberFormat="1" applyFont="1" applyBorder="1" applyAlignment="1" applyProtection="1">
      <alignment wrapText="1"/>
    </xf>
    <xf numFmtId="0" fontId="35" fillId="20" borderId="19" xfId="0" applyFont="1" applyFill="1" applyBorder="1" applyAlignment="1">
      <alignment horizontal="center" vertical="center" wrapText="1"/>
    </xf>
    <xf numFmtId="0" fontId="35" fillId="20" borderId="20" xfId="0" applyFont="1" applyFill="1" applyBorder="1" applyAlignment="1">
      <alignment horizontal="center" vertical="center" wrapText="1"/>
    </xf>
    <xf numFmtId="0" fontId="35" fillId="20" borderId="20" xfId="0" applyFont="1" applyFill="1" applyBorder="1" applyAlignment="1">
      <alignment horizontal="left" vertical="center"/>
    </xf>
    <xf numFmtId="164" fontId="35" fillId="20" borderId="20" xfId="38" applyNumberFormat="1" applyFont="1" applyFill="1" applyBorder="1" applyAlignment="1" applyProtection="1">
      <alignment horizontal="right" vertical="center" wrapText="1"/>
    </xf>
    <xf numFmtId="0" fontId="35" fillId="20" borderId="21" xfId="0" applyFont="1" applyFill="1" applyBorder="1" applyAlignment="1">
      <alignment horizontal="center" vertical="center" wrapText="1"/>
    </xf>
    <xf numFmtId="164" fontId="36" fillId="19" borderId="9" xfId="0" applyNumberFormat="1" applyFont="1" applyFill="1" applyBorder="1"/>
    <xf numFmtId="164" fontId="37" fillId="19" borderId="9" xfId="0" applyNumberFormat="1" applyFont="1" applyFill="1" applyBorder="1"/>
    <xf numFmtId="164" fontId="36" fillId="19" borderId="9" xfId="38" applyNumberFormat="1" applyFont="1" applyFill="1" applyBorder="1" applyAlignment="1" applyProtection="1"/>
    <xf numFmtId="164" fontId="37" fillId="19" borderId="9" xfId="38" applyNumberFormat="1" applyFont="1" applyFill="1" applyBorder="1" applyAlignment="1" applyProtection="1"/>
    <xf numFmtId="164" fontId="37" fillId="19" borderId="23" xfId="0" applyNumberFormat="1" applyFont="1" applyFill="1" applyBorder="1"/>
    <xf numFmtId="164" fontId="37" fillId="19" borderId="23" xfId="38" applyNumberFormat="1" applyFont="1" applyFill="1" applyBorder="1" applyAlignment="1" applyProtection="1"/>
    <xf numFmtId="164" fontId="37" fillId="0" borderId="9" xfId="0" applyNumberFormat="1" applyFont="1" applyBorder="1"/>
    <xf numFmtId="164" fontId="37" fillId="0" borderId="9" xfId="38" applyNumberFormat="1" applyFont="1" applyFill="1" applyBorder="1" applyAlignment="1" applyProtection="1"/>
    <xf numFmtId="164" fontId="36" fillId="0" borderId="9" xfId="38" applyNumberFormat="1" applyFont="1" applyFill="1" applyBorder="1" applyAlignment="1" applyProtection="1"/>
    <xf numFmtId="0" fontId="33" fillId="21" borderId="10" xfId="37" applyNumberFormat="1" applyFont="1" applyBorder="1" applyAlignment="1" applyProtection="1"/>
    <xf numFmtId="0" fontId="33" fillId="21" borderId="9" xfId="37" applyNumberFormat="1" applyFont="1" applyBorder="1" applyAlignment="1" applyProtection="1">
      <alignment horizontal="center"/>
    </xf>
    <xf numFmtId="0" fontId="33" fillId="21" borderId="9" xfId="37" applyNumberFormat="1" applyFont="1" applyBorder="1" applyAlignment="1" applyProtection="1">
      <alignment wrapText="1"/>
    </xf>
    <xf numFmtId="164" fontId="33" fillId="21" borderId="9" xfId="37" applyNumberFormat="1" applyFont="1" applyBorder="1" applyAlignment="1" applyProtection="1"/>
    <xf numFmtId="164" fontId="32" fillId="9" borderId="9" xfId="38" applyNumberFormat="1" applyFont="1" applyFill="1" applyBorder="1" applyAlignment="1" applyProtection="1"/>
    <xf numFmtId="16" fontId="37" fillId="0" borderId="10" xfId="0" applyNumberFormat="1" applyFont="1" applyBorder="1"/>
    <xf numFmtId="0" fontId="37" fillId="0" borderId="9" xfId="0" applyFont="1" applyBorder="1" applyAlignment="1">
      <alignment horizontal="center"/>
    </xf>
    <xf numFmtId="0" fontId="37" fillId="0" borderId="9" xfId="0" applyFont="1" applyBorder="1" applyAlignment="1">
      <alignment wrapText="1"/>
    </xf>
    <xf numFmtId="0" fontId="37" fillId="0" borderId="10" xfId="0" applyFont="1" applyBorder="1"/>
    <xf numFmtId="0" fontId="37" fillId="0" borderId="9" xfId="0" applyFont="1" applyBorder="1" applyAlignment="1">
      <alignment horizontal="center" vertical="center"/>
    </xf>
    <xf numFmtId="0" fontId="32" fillId="9" borderId="22" xfId="35" applyNumberFormat="1" applyFont="1" applyBorder="1" applyAlignment="1" applyProtection="1"/>
    <xf numFmtId="0" fontId="32" fillId="9" borderId="23" xfId="35" applyNumberFormat="1" applyFont="1" applyBorder="1" applyAlignment="1" applyProtection="1">
      <alignment horizontal="center"/>
    </xf>
    <xf numFmtId="0" fontId="32" fillId="9" borderId="23" xfId="35" applyNumberFormat="1" applyFont="1" applyBorder="1" applyAlignment="1" applyProtection="1">
      <alignment wrapText="1"/>
    </xf>
    <xf numFmtId="164" fontId="32" fillId="9" borderId="23" xfId="35" applyNumberFormat="1" applyFont="1" applyBorder="1" applyAlignment="1" applyProtection="1"/>
    <xf numFmtId="164" fontId="32" fillId="9" borderId="23" xfId="38" applyNumberFormat="1" applyFont="1" applyFill="1" applyBorder="1" applyAlignment="1" applyProtection="1"/>
    <xf numFmtId="0" fontId="36" fillId="0" borderId="22" xfId="0" applyFont="1" applyBorder="1"/>
    <xf numFmtId="0" fontId="37" fillId="0" borderId="23" xfId="0" applyFont="1" applyBorder="1" applyAlignment="1">
      <alignment horizontal="center"/>
    </xf>
    <xf numFmtId="0" fontId="37" fillId="0" borderId="23" xfId="0" applyFont="1" applyBorder="1" applyAlignment="1">
      <alignment wrapText="1"/>
    </xf>
    <xf numFmtId="0" fontId="38" fillId="21" borderId="10" xfId="37" applyNumberFormat="1" applyFont="1" applyBorder="1" applyAlignment="1" applyProtection="1"/>
    <xf numFmtId="0" fontId="38" fillId="21" borderId="9" xfId="37" applyNumberFormat="1" applyFont="1" applyBorder="1" applyAlignment="1" applyProtection="1">
      <alignment horizontal="center"/>
    </xf>
    <xf numFmtId="0" fontId="38" fillId="21" borderId="9" xfId="37" applyNumberFormat="1" applyFont="1" applyBorder="1" applyAlignment="1" applyProtection="1">
      <alignment wrapText="1"/>
    </xf>
    <xf numFmtId="44" fontId="38" fillId="21" borderId="10" xfId="38" applyFont="1" applyFill="1" applyBorder="1" applyAlignment="1" applyProtection="1"/>
    <xf numFmtId="44" fontId="38" fillId="21" borderId="9" xfId="38" applyFont="1" applyFill="1" applyBorder="1" applyAlignment="1" applyProtection="1">
      <alignment wrapText="1"/>
    </xf>
    <xf numFmtId="0" fontId="36" fillId="0" borderId="10" xfId="0" applyFont="1" applyBorder="1"/>
    <xf numFmtId="0" fontId="36" fillId="0" borderId="9" xfId="0" applyFont="1" applyBorder="1" applyAlignment="1">
      <alignment horizontal="center"/>
    </xf>
    <xf numFmtId="0" fontId="36" fillId="0" borderId="9" xfId="0" applyFont="1" applyBorder="1" applyAlignment="1">
      <alignment wrapText="1"/>
    </xf>
    <xf numFmtId="0" fontId="36" fillId="0" borderId="12" xfId="0" applyFont="1" applyBorder="1"/>
    <xf numFmtId="0" fontId="37" fillId="0" borderId="13" xfId="0" applyFont="1" applyBorder="1" applyAlignment="1">
      <alignment horizontal="center"/>
    </xf>
    <xf numFmtId="0" fontId="37" fillId="0" borderId="13" xfId="0" applyFont="1" applyBorder="1" applyAlignment="1">
      <alignment wrapText="1"/>
    </xf>
    <xf numFmtId="164" fontId="37" fillId="0" borderId="13" xfId="0" applyNumberFormat="1" applyFont="1" applyBorder="1"/>
    <xf numFmtId="164" fontId="37" fillId="0" borderId="13" xfId="38" applyNumberFormat="1" applyFont="1" applyFill="1" applyBorder="1" applyAlignment="1" applyProtection="1"/>
    <xf numFmtId="164" fontId="40" fillId="21" borderId="9" xfId="37" applyNumberFormat="1" applyFont="1" applyBorder="1" applyAlignment="1" applyProtection="1"/>
    <xf numFmtId="0" fontId="41" fillId="9" borderId="9" xfId="35" applyNumberFormat="1" applyFont="1" applyBorder="1" applyAlignment="1" applyProtection="1">
      <alignment wrapText="1"/>
    </xf>
    <xf numFmtId="0" fontId="40" fillId="0" borderId="9" xfId="0" applyFont="1" applyBorder="1" applyAlignment="1">
      <alignment wrapText="1"/>
    </xf>
    <xf numFmtId="0" fontId="42" fillId="0" borderId="9" xfId="0" applyFont="1" applyBorder="1" applyAlignment="1">
      <alignment wrapText="1"/>
    </xf>
    <xf numFmtId="0" fontId="40" fillId="22" borderId="9" xfId="0" applyFont="1" applyFill="1" applyBorder="1" applyAlignment="1">
      <alignment wrapText="1"/>
    </xf>
    <xf numFmtId="0" fontId="43" fillId="21" borderId="9" xfId="37" applyNumberFormat="1" applyFont="1" applyBorder="1" applyAlignment="1" applyProtection="1">
      <alignment horizontal="center"/>
    </xf>
    <xf numFmtId="0" fontId="18" fillId="0" borderId="18" xfId="0" quotePrefix="1" applyFont="1" applyBorder="1" applyAlignment="1">
      <alignment horizontal="left" wrapText="1"/>
    </xf>
    <xf numFmtId="0" fontId="25" fillId="0" borderId="18" xfId="0" applyFont="1" applyBorder="1" applyAlignment="1">
      <alignment wrapText="1"/>
    </xf>
    <xf numFmtId="3" fontId="26" fillId="0" borderId="23" xfId="0" applyNumberFormat="1" applyFont="1" applyBorder="1" applyAlignment="1">
      <alignment horizontal="center" vertical="center"/>
    </xf>
    <xf numFmtId="3" fontId="26" fillId="0" borderId="25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3" fontId="26" fillId="0" borderId="24" xfId="0" applyNumberFormat="1" applyFont="1" applyBorder="1" applyAlignment="1">
      <alignment horizontal="center" vertical="center" textRotation="180"/>
    </xf>
    <xf numFmtId="3" fontId="26" fillId="0" borderId="26" xfId="0" applyNumberFormat="1" applyFont="1" applyBorder="1" applyAlignment="1">
      <alignment horizontal="center" vertical="center" textRotation="180"/>
    </xf>
    <xf numFmtId="3" fontId="26" fillId="0" borderId="21" xfId="0" applyNumberFormat="1" applyFont="1" applyBorder="1" applyAlignment="1">
      <alignment horizontal="center" vertical="center" textRotation="180"/>
    </xf>
    <xf numFmtId="0" fontId="39" fillId="0" borderId="0" xfId="0" applyFont="1" applyAlignment="1">
      <alignment horizontal="center" vertical="center"/>
    </xf>
    <xf numFmtId="0" fontId="0" fillId="0" borderId="0" xfId="0"/>
    <xf numFmtId="0" fontId="29" fillId="0" borderId="0" xfId="0" applyFont="1"/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37" builtinId="26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no" xfId="0" builtinId="0"/>
    <cellStyle name="Total" xfId="36" xr:uid="{00000000-0005-0000-0000-000025000000}"/>
    <cellStyle name="Valuta" xfId="38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"/>
  <sheetViews>
    <sheetView zoomScaleNormal="100" workbookViewId="0">
      <selection activeCell="B28" sqref="A1:H28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41" customWidth="1"/>
    <col min="5" max="5" width="44.7109375" style="1" customWidth="1"/>
    <col min="6" max="6" width="15.140625" style="1" bestFit="1" customWidth="1"/>
    <col min="7" max="7" width="17.28515625" style="1" customWidth="1"/>
    <col min="8" max="8" width="16.7109375" style="1" customWidth="1"/>
    <col min="9" max="16384" width="11.42578125" style="1"/>
  </cols>
  <sheetData/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4"/>
  <sheetViews>
    <sheetView zoomScaleNormal="100" workbookViewId="0">
      <selection activeCell="C11" sqref="C11"/>
    </sheetView>
  </sheetViews>
  <sheetFormatPr defaultColWidth="11.42578125" defaultRowHeight="12.75" x14ac:dyDescent="0.2"/>
  <cols>
    <col min="1" max="1" width="16" style="6" customWidth="1"/>
    <col min="2" max="3" width="17.5703125" style="6" customWidth="1"/>
    <col min="4" max="4" width="17.5703125" style="37" customWidth="1"/>
    <col min="5" max="8" width="17.5703125" style="1" customWidth="1"/>
    <col min="9" max="9" width="7.85546875" style="1" customWidth="1"/>
    <col min="10" max="10" width="14.28515625" style="1" customWidth="1"/>
    <col min="11" max="11" width="7.85546875" style="1" customWidth="1"/>
    <col min="12" max="16384" width="11.42578125" style="1"/>
  </cols>
  <sheetData>
    <row r="1" spans="2:5" ht="13.5" customHeight="1" x14ac:dyDescent="0.2">
      <c r="C1" s="9"/>
      <c r="D1" s="11"/>
      <c r="E1" s="12"/>
    </row>
    <row r="2" spans="2:5" ht="13.5" customHeight="1" x14ac:dyDescent="0.2">
      <c r="D2" s="13"/>
      <c r="E2" s="14"/>
    </row>
    <row r="3" spans="2:5" ht="13.5" customHeight="1" x14ac:dyDescent="0.2">
      <c r="D3" s="15"/>
      <c r="E3" s="16"/>
    </row>
    <row r="4" spans="2:5" ht="13.5" customHeight="1" x14ac:dyDescent="0.2">
      <c r="D4" s="7"/>
      <c r="E4" s="8"/>
    </row>
    <row r="5" spans="2:5" ht="28.5" customHeight="1" x14ac:dyDescent="0.2">
      <c r="C5" s="9"/>
      <c r="D5" s="7"/>
      <c r="E5" s="17"/>
    </row>
    <row r="6" spans="2:5" ht="13.5" customHeight="1" x14ac:dyDescent="0.2">
      <c r="C6" s="9"/>
      <c r="D6" s="7"/>
      <c r="E6" s="12"/>
    </row>
    <row r="7" spans="2:5" ht="13.5" customHeight="1" x14ac:dyDescent="0.2">
      <c r="D7" s="7"/>
      <c r="E7" s="8"/>
    </row>
    <row r="8" spans="2:5" ht="13.5" customHeight="1" x14ac:dyDescent="0.2">
      <c r="D8" s="7"/>
      <c r="E8" s="16"/>
    </row>
    <row r="9" spans="2:5" ht="13.5" customHeight="1" x14ac:dyDescent="0.2">
      <c r="D9" s="7"/>
      <c r="E9" s="8"/>
    </row>
    <row r="10" spans="2:5" ht="22.5" customHeight="1" x14ac:dyDescent="0.2">
      <c r="D10" s="7"/>
      <c r="E10" s="18"/>
    </row>
    <row r="11" spans="2:5" ht="13.5" customHeight="1" x14ac:dyDescent="0.2">
      <c r="D11" s="13"/>
      <c r="E11" s="14"/>
    </row>
    <row r="12" spans="2:5" ht="13.5" customHeight="1" x14ac:dyDescent="0.2">
      <c r="B12" s="9"/>
      <c r="D12" s="13"/>
      <c r="E12" s="19"/>
    </row>
    <row r="13" spans="2:5" ht="13.5" customHeight="1" x14ac:dyDescent="0.2">
      <c r="C13" s="9"/>
      <c r="D13" s="13"/>
      <c r="E13" s="20"/>
    </row>
    <row r="14" spans="2:5" ht="13.5" customHeight="1" x14ac:dyDescent="0.2">
      <c r="C14" s="9"/>
      <c r="D14" s="15"/>
      <c r="E14" s="12"/>
    </row>
    <row r="15" spans="2:5" ht="13.5" customHeight="1" x14ac:dyDescent="0.2">
      <c r="D15" s="7"/>
      <c r="E15" s="8"/>
    </row>
    <row r="16" spans="2:5" ht="13.5" customHeight="1" x14ac:dyDescent="0.2">
      <c r="B16" s="9"/>
      <c r="D16" s="7"/>
      <c r="E16" s="10"/>
    </row>
    <row r="17" spans="1:5" ht="13.5" customHeight="1" x14ac:dyDescent="0.2">
      <c r="C17" s="9"/>
      <c r="D17" s="7"/>
      <c r="E17" s="19"/>
    </row>
    <row r="18" spans="1:5" ht="13.5" customHeight="1" x14ac:dyDescent="0.2">
      <c r="C18" s="9"/>
      <c r="D18" s="15"/>
      <c r="E18" s="12"/>
    </row>
    <row r="19" spans="1:5" ht="13.5" customHeight="1" x14ac:dyDescent="0.2">
      <c r="D19" s="13"/>
      <c r="E19" s="8"/>
    </row>
    <row r="20" spans="1:5" ht="13.5" customHeight="1" x14ac:dyDescent="0.2">
      <c r="C20" s="9"/>
      <c r="D20" s="13"/>
      <c r="E20" s="19"/>
    </row>
    <row r="21" spans="1:5" ht="22.5" customHeight="1" x14ac:dyDescent="0.2">
      <c r="D21" s="15"/>
      <c r="E21" s="18"/>
    </row>
    <row r="22" spans="1:5" ht="13.5" customHeight="1" x14ac:dyDescent="0.2">
      <c r="D22" s="7"/>
      <c r="E22" s="8"/>
    </row>
    <row r="23" spans="1:5" ht="13.5" customHeight="1" x14ac:dyDescent="0.2">
      <c r="D23" s="15"/>
      <c r="E23" s="12"/>
    </row>
    <row r="24" spans="1:5" ht="13.5" customHeight="1" x14ac:dyDescent="0.2">
      <c r="D24" s="7"/>
      <c r="E24" s="8"/>
    </row>
    <row r="25" spans="1:5" ht="13.5" customHeight="1" x14ac:dyDescent="0.2">
      <c r="D25" s="7"/>
      <c r="E25" s="8"/>
    </row>
    <row r="26" spans="1:5" ht="13.5" customHeight="1" x14ac:dyDescent="0.2">
      <c r="A26" s="9"/>
      <c r="D26" s="21"/>
      <c r="E26" s="19"/>
    </row>
    <row r="27" spans="1:5" ht="13.5" customHeight="1" x14ac:dyDescent="0.2">
      <c r="B27" s="9"/>
      <c r="C27" s="9"/>
      <c r="D27" s="22"/>
      <c r="E27" s="19"/>
    </row>
    <row r="28" spans="1:5" ht="13.5" customHeight="1" x14ac:dyDescent="0.2">
      <c r="B28" s="9"/>
      <c r="C28" s="9"/>
      <c r="D28" s="22"/>
      <c r="E28" s="10"/>
    </row>
    <row r="29" spans="1:5" ht="13.5" customHeight="1" x14ac:dyDescent="0.2">
      <c r="B29" s="9"/>
      <c r="C29" s="9"/>
      <c r="D29" s="15"/>
      <c r="E29" s="16"/>
    </row>
    <row r="30" spans="1:5" x14ac:dyDescent="0.2">
      <c r="D30" s="7"/>
      <c r="E30" s="8"/>
    </row>
    <row r="31" spans="1:5" x14ac:dyDescent="0.2">
      <c r="B31" s="9"/>
      <c r="D31" s="7"/>
      <c r="E31" s="19"/>
    </row>
    <row r="32" spans="1:5" x14ac:dyDescent="0.2">
      <c r="C32" s="9"/>
      <c r="D32" s="7"/>
      <c r="E32" s="10"/>
    </row>
    <row r="33" spans="1:5" x14ac:dyDescent="0.2">
      <c r="C33" s="9"/>
      <c r="D33" s="15"/>
      <c r="E33" s="12"/>
    </row>
    <row r="34" spans="1:5" x14ac:dyDescent="0.2">
      <c r="D34" s="7"/>
      <c r="E34" s="8"/>
    </row>
    <row r="35" spans="1:5" x14ac:dyDescent="0.2">
      <c r="D35" s="7"/>
      <c r="E35" s="8"/>
    </row>
    <row r="36" spans="1:5" x14ac:dyDescent="0.2">
      <c r="D36" s="23"/>
      <c r="E36" s="24"/>
    </row>
    <row r="37" spans="1:5" x14ac:dyDescent="0.2">
      <c r="D37" s="7"/>
      <c r="E37" s="8"/>
    </row>
    <row r="38" spans="1:5" x14ac:dyDescent="0.2">
      <c r="D38" s="7"/>
      <c r="E38" s="8"/>
    </row>
    <row r="39" spans="1:5" x14ac:dyDescent="0.2">
      <c r="D39" s="7"/>
      <c r="E39" s="8"/>
    </row>
    <row r="40" spans="1:5" x14ac:dyDescent="0.2">
      <c r="D40" s="15"/>
      <c r="E40" s="12"/>
    </row>
    <row r="41" spans="1:5" x14ac:dyDescent="0.2">
      <c r="D41" s="7"/>
      <c r="E41" s="8"/>
    </row>
    <row r="42" spans="1:5" x14ac:dyDescent="0.2">
      <c r="D42" s="15"/>
      <c r="E42" s="12"/>
    </row>
    <row r="43" spans="1:5" x14ac:dyDescent="0.2">
      <c r="D43" s="7"/>
      <c r="E43" s="8"/>
    </row>
    <row r="44" spans="1:5" x14ac:dyDescent="0.2">
      <c r="D44" s="7"/>
      <c r="E44" s="8"/>
    </row>
    <row r="45" spans="1:5" x14ac:dyDescent="0.2">
      <c r="D45" s="7"/>
      <c r="E45" s="8"/>
    </row>
    <row r="46" spans="1:5" x14ac:dyDescent="0.2">
      <c r="D46" s="7"/>
      <c r="E46" s="8"/>
    </row>
    <row r="47" spans="1:5" ht="28.5" customHeight="1" x14ac:dyDescent="0.2">
      <c r="A47" s="25"/>
      <c r="B47" s="25"/>
      <c r="C47" s="25"/>
      <c r="D47" s="26"/>
      <c r="E47" s="27"/>
    </row>
    <row r="48" spans="1:5" x14ac:dyDescent="0.2">
      <c r="C48" s="9"/>
      <c r="D48" s="7"/>
      <c r="E48" s="10"/>
    </row>
    <row r="49" spans="3:5" x14ac:dyDescent="0.2">
      <c r="D49" s="28"/>
      <c r="E49" s="29"/>
    </row>
    <row r="50" spans="3:5" x14ac:dyDescent="0.2">
      <c r="D50" s="7"/>
      <c r="E50" s="8"/>
    </row>
    <row r="51" spans="3:5" x14ac:dyDescent="0.2">
      <c r="D51" s="23"/>
      <c r="E51" s="24"/>
    </row>
    <row r="52" spans="3:5" x14ac:dyDescent="0.2">
      <c r="D52" s="23"/>
      <c r="E52" s="24"/>
    </row>
    <row r="53" spans="3:5" x14ac:dyDescent="0.2">
      <c r="D53" s="7"/>
      <c r="E53" s="8"/>
    </row>
    <row r="54" spans="3:5" x14ac:dyDescent="0.2">
      <c r="D54" s="15"/>
      <c r="E54" s="12"/>
    </row>
    <row r="55" spans="3:5" x14ac:dyDescent="0.2">
      <c r="D55" s="7"/>
      <c r="E55" s="8"/>
    </row>
    <row r="56" spans="3:5" x14ac:dyDescent="0.2">
      <c r="D56" s="7"/>
      <c r="E56" s="8"/>
    </row>
    <row r="57" spans="3:5" x14ac:dyDescent="0.2">
      <c r="D57" s="15"/>
      <c r="E57" s="12"/>
    </row>
    <row r="58" spans="3:5" x14ac:dyDescent="0.2">
      <c r="D58" s="7"/>
      <c r="E58" s="8"/>
    </row>
    <row r="59" spans="3:5" x14ac:dyDescent="0.2">
      <c r="D59" s="23"/>
      <c r="E59" s="24"/>
    </row>
    <row r="60" spans="3:5" x14ac:dyDescent="0.2">
      <c r="D60" s="15"/>
      <c r="E60" s="29"/>
    </row>
    <row r="61" spans="3:5" x14ac:dyDescent="0.2">
      <c r="D61" s="13"/>
      <c r="E61" s="24"/>
    </row>
    <row r="62" spans="3:5" x14ac:dyDescent="0.2">
      <c r="D62" s="15"/>
      <c r="E62" s="12"/>
    </row>
    <row r="63" spans="3:5" x14ac:dyDescent="0.2">
      <c r="D63" s="7"/>
      <c r="E63" s="8"/>
    </row>
    <row r="64" spans="3:5" x14ac:dyDescent="0.2">
      <c r="C64" s="9"/>
      <c r="D64" s="7"/>
      <c r="E64" s="10"/>
    </row>
    <row r="65" spans="2:5" x14ac:dyDescent="0.2">
      <c r="D65" s="13"/>
      <c r="E65" s="12"/>
    </row>
    <row r="66" spans="2:5" x14ac:dyDescent="0.2">
      <c r="D66" s="13"/>
      <c r="E66" s="24"/>
    </row>
    <row r="67" spans="2:5" x14ac:dyDescent="0.2">
      <c r="C67" s="9"/>
      <c r="D67" s="13"/>
      <c r="E67" s="30"/>
    </row>
    <row r="68" spans="2:5" x14ac:dyDescent="0.2">
      <c r="C68" s="9"/>
      <c r="D68" s="15"/>
      <c r="E68" s="16"/>
    </row>
    <row r="69" spans="2:5" x14ac:dyDescent="0.2">
      <c r="D69" s="7"/>
      <c r="E69" s="8"/>
    </row>
    <row r="70" spans="2:5" x14ac:dyDescent="0.2">
      <c r="D70" s="28"/>
      <c r="E70" s="31"/>
    </row>
    <row r="71" spans="2:5" ht="11.25" customHeight="1" x14ac:dyDescent="0.2">
      <c r="D71" s="23"/>
      <c r="E71" s="24"/>
    </row>
    <row r="72" spans="2:5" ht="24" customHeight="1" x14ac:dyDescent="0.2">
      <c r="B72" s="9"/>
      <c r="D72" s="23"/>
      <c r="E72" s="32"/>
    </row>
    <row r="73" spans="2:5" ht="15" customHeight="1" x14ac:dyDescent="0.2">
      <c r="C73" s="9"/>
      <c r="D73" s="23"/>
      <c r="E73" s="32"/>
    </row>
    <row r="74" spans="2:5" ht="11.25" customHeight="1" x14ac:dyDescent="0.2">
      <c r="D74" s="28"/>
      <c r="E74" s="29"/>
    </row>
    <row r="75" spans="2:5" x14ac:dyDescent="0.2">
      <c r="D75" s="23"/>
      <c r="E75" s="24"/>
    </row>
    <row r="76" spans="2:5" ht="13.5" customHeight="1" x14ac:dyDescent="0.2">
      <c r="B76" s="9"/>
      <c r="D76" s="23"/>
      <c r="E76" s="33"/>
    </row>
    <row r="77" spans="2:5" ht="12.75" customHeight="1" x14ac:dyDescent="0.2">
      <c r="C77" s="9"/>
      <c r="D77" s="23"/>
      <c r="E77" s="10"/>
    </row>
    <row r="78" spans="2:5" ht="12.75" customHeight="1" x14ac:dyDescent="0.2">
      <c r="C78" s="9"/>
      <c r="D78" s="15"/>
      <c r="E78" s="16"/>
    </row>
    <row r="79" spans="2:5" x14ac:dyDescent="0.2">
      <c r="D79" s="7"/>
      <c r="E79" s="8"/>
    </row>
    <row r="80" spans="2:5" x14ac:dyDescent="0.2">
      <c r="C80" s="9"/>
      <c r="D80" s="7"/>
      <c r="E80" s="30"/>
    </row>
    <row r="81" spans="1:5" x14ac:dyDescent="0.2">
      <c r="D81" s="28"/>
      <c r="E81" s="29"/>
    </row>
    <row r="82" spans="1:5" x14ac:dyDescent="0.2">
      <c r="D82" s="23"/>
      <c r="E82" s="24"/>
    </row>
    <row r="83" spans="1:5" x14ac:dyDescent="0.2">
      <c r="D83" s="7"/>
      <c r="E83" s="8"/>
    </row>
    <row r="84" spans="1:5" ht="19.5" customHeight="1" x14ac:dyDescent="0.2">
      <c r="A84" s="34"/>
      <c r="B84" s="4"/>
      <c r="C84" s="4"/>
      <c r="D84" s="4"/>
      <c r="E84" s="19"/>
    </row>
    <row r="85" spans="1:5" ht="15" customHeight="1" x14ac:dyDescent="0.2">
      <c r="A85" s="9"/>
      <c r="D85" s="21"/>
      <c r="E85" s="19"/>
    </row>
    <row r="86" spans="1:5" x14ac:dyDescent="0.2">
      <c r="A86" s="9"/>
      <c r="B86" s="9"/>
      <c r="D86" s="21"/>
      <c r="E86" s="10"/>
    </row>
    <row r="87" spans="1:5" x14ac:dyDescent="0.2">
      <c r="C87" s="9"/>
      <c r="D87" s="7"/>
      <c r="E87" s="19"/>
    </row>
    <row r="88" spans="1:5" x14ac:dyDescent="0.2">
      <c r="D88" s="11"/>
      <c r="E88" s="12"/>
    </row>
    <row r="89" spans="1:5" x14ac:dyDescent="0.2">
      <c r="B89" s="9"/>
      <c r="D89" s="7"/>
      <c r="E89" s="10"/>
    </row>
    <row r="90" spans="1:5" x14ac:dyDescent="0.2">
      <c r="C90" s="9"/>
      <c r="D90" s="7"/>
      <c r="E90" s="10"/>
    </row>
    <row r="91" spans="1:5" x14ac:dyDescent="0.2">
      <c r="D91" s="15"/>
      <c r="E91" s="16"/>
    </row>
    <row r="92" spans="1:5" ht="22.5" customHeight="1" x14ac:dyDescent="0.2">
      <c r="C92" s="9"/>
      <c r="D92" s="7"/>
      <c r="E92" s="17"/>
    </row>
    <row r="93" spans="1:5" x14ac:dyDescent="0.2">
      <c r="D93" s="7"/>
      <c r="E93" s="16"/>
    </row>
    <row r="94" spans="1:5" x14ac:dyDescent="0.2">
      <c r="B94" s="9"/>
      <c r="D94" s="13"/>
      <c r="E94" s="19"/>
    </row>
    <row r="95" spans="1:5" x14ac:dyDescent="0.2">
      <c r="C95" s="9"/>
      <c r="D95" s="13"/>
      <c r="E95" s="20"/>
    </row>
    <row r="96" spans="1:5" x14ac:dyDescent="0.2">
      <c r="D96" s="15"/>
      <c r="E96" s="12"/>
    </row>
    <row r="97" spans="1:5" ht="13.5" customHeight="1" x14ac:dyDescent="0.2">
      <c r="A97" s="9"/>
      <c r="D97" s="21"/>
      <c r="E97" s="19"/>
    </row>
    <row r="98" spans="1:5" ht="13.5" customHeight="1" x14ac:dyDescent="0.2">
      <c r="B98" s="9"/>
      <c r="D98" s="7"/>
      <c r="E98" s="19"/>
    </row>
    <row r="99" spans="1:5" ht="13.5" customHeight="1" x14ac:dyDescent="0.2">
      <c r="C99" s="9"/>
      <c r="D99" s="7"/>
      <c r="E99" s="10"/>
    </row>
    <row r="100" spans="1:5" x14ac:dyDescent="0.2">
      <c r="C100" s="9"/>
      <c r="D100" s="15"/>
      <c r="E100" s="12"/>
    </row>
    <row r="101" spans="1:5" x14ac:dyDescent="0.2">
      <c r="C101" s="9"/>
      <c r="D101" s="7"/>
      <c r="E101" s="10"/>
    </row>
    <row r="102" spans="1:5" x14ac:dyDescent="0.2">
      <c r="D102" s="28"/>
      <c r="E102" s="29"/>
    </row>
    <row r="103" spans="1:5" x14ac:dyDescent="0.2">
      <c r="C103" s="9"/>
      <c r="D103" s="13"/>
      <c r="E103" s="30"/>
    </row>
    <row r="104" spans="1:5" x14ac:dyDescent="0.2">
      <c r="C104" s="9"/>
      <c r="D104" s="15"/>
      <c r="E104" s="16"/>
    </row>
    <row r="105" spans="1:5" x14ac:dyDescent="0.2">
      <c r="D105" s="28"/>
      <c r="E105" s="35"/>
    </row>
    <row r="106" spans="1:5" x14ac:dyDescent="0.2">
      <c r="B106" s="9"/>
      <c r="D106" s="23"/>
      <c r="E106" s="33"/>
    </row>
    <row r="107" spans="1:5" x14ac:dyDescent="0.2">
      <c r="C107" s="9"/>
      <c r="D107" s="23"/>
      <c r="E107" s="10"/>
    </row>
    <row r="108" spans="1:5" x14ac:dyDescent="0.2">
      <c r="C108" s="9"/>
      <c r="D108" s="15"/>
      <c r="E108" s="16"/>
    </row>
    <row r="109" spans="1:5" x14ac:dyDescent="0.2">
      <c r="C109" s="9"/>
      <c r="D109" s="15"/>
      <c r="E109" s="16"/>
    </row>
    <row r="110" spans="1:5" x14ac:dyDescent="0.2">
      <c r="D110" s="7"/>
      <c r="E110" s="8"/>
    </row>
    <row r="111" spans="1:5" s="36" customFormat="1" ht="18" customHeight="1" x14ac:dyDescent="0.25">
      <c r="A111" s="145"/>
      <c r="B111" s="146"/>
      <c r="C111" s="146"/>
      <c r="D111" s="146"/>
      <c r="E111" s="146"/>
    </row>
    <row r="112" spans="1:5" ht="28.5" customHeight="1" x14ac:dyDescent="0.2">
      <c r="A112" s="25"/>
      <c r="B112" s="25"/>
      <c r="C112" s="25"/>
      <c r="D112" s="26"/>
      <c r="E112" s="27"/>
    </row>
    <row r="114" spans="1:5" ht="15.75" x14ac:dyDescent="0.2">
      <c r="A114" s="38"/>
      <c r="B114" s="9"/>
      <c r="C114" s="9"/>
      <c r="D114" s="39"/>
      <c r="E114" s="3"/>
    </row>
    <row r="115" spans="1:5" x14ac:dyDescent="0.2">
      <c r="A115" s="9"/>
      <c r="B115" s="9"/>
      <c r="C115" s="9"/>
      <c r="D115" s="39"/>
      <c r="E115" s="3"/>
    </row>
    <row r="116" spans="1:5" ht="17.25" customHeight="1" x14ac:dyDescent="0.2">
      <c r="A116" s="9"/>
      <c r="B116" s="9"/>
      <c r="C116" s="9"/>
      <c r="D116" s="39"/>
      <c r="E116" s="3"/>
    </row>
    <row r="117" spans="1:5" ht="13.5" customHeight="1" x14ac:dyDescent="0.2">
      <c r="A117" s="9"/>
      <c r="B117" s="9"/>
      <c r="C117" s="9"/>
      <c r="D117" s="39"/>
      <c r="E117" s="3"/>
    </row>
    <row r="118" spans="1:5" x14ac:dyDescent="0.2">
      <c r="A118" s="9"/>
      <c r="B118" s="9"/>
      <c r="C118" s="9"/>
      <c r="D118" s="39"/>
      <c r="E118" s="3"/>
    </row>
    <row r="119" spans="1:5" x14ac:dyDescent="0.2">
      <c r="A119" s="9"/>
      <c r="B119" s="9"/>
      <c r="C119" s="9"/>
    </row>
    <row r="120" spans="1:5" x14ac:dyDescent="0.2">
      <c r="A120" s="9"/>
      <c r="B120" s="9"/>
      <c r="C120" s="9"/>
      <c r="D120" s="39"/>
      <c r="E120" s="3"/>
    </row>
    <row r="121" spans="1:5" x14ac:dyDescent="0.2">
      <c r="A121" s="9"/>
      <c r="B121" s="9"/>
      <c r="C121" s="9"/>
      <c r="D121" s="39"/>
      <c r="E121" s="40"/>
    </row>
    <row r="122" spans="1:5" x14ac:dyDescent="0.2">
      <c r="A122" s="9"/>
      <c r="B122" s="9"/>
      <c r="C122" s="9"/>
      <c r="D122" s="39"/>
      <c r="E122" s="3"/>
    </row>
    <row r="123" spans="1:5" ht="22.5" customHeight="1" x14ac:dyDescent="0.2">
      <c r="A123" s="9"/>
      <c r="B123" s="9"/>
      <c r="C123" s="9"/>
      <c r="D123" s="39"/>
      <c r="E123" s="17"/>
    </row>
    <row r="124" spans="1:5" ht="22.5" customHeight="1" x14ac:dyDescent="0.2">
      <c r="D124" s="15"/>
      <c r="E124" s="18"/>
    </row>
  </sheetData>
  <mergeCells count="1">
    <mergeCell ref="A111:E111"/>
  </mergeCells>
  <phoneticPr fontId="0" type="noConversion"/>
  <printOptions horizontalCentered="1"/>
  <pageMargins left="0.25" right="0.25" top="0.75" bottom="0.75" header="0.3" footer="0.3"/>
  <pageSetup paperSize="9" scale="88" firstPageNumber="2" orientation="landscape" useFirstPageNumber="1" r:id="rId1"/>
  <headerFooter alignWithMargins="0">
    <oddFooter>&amp;R&amp;P</oddFooter>
  </headerFooter>
  <rowBreaks count="2" manualBreakCount="2">
    <brk id="45" max="9" man="1"/>
    <brk id="10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1"/>
  <sheetViews>
    <sheetView tabSelected="1" zoomScale="120" zoomScaleNormal="120" workbookViewId="0">
      <selection activeCell="B11" sqref="B11"/>
    </sheetView>
  </sheetViews>
  <sheetFormatPr defaultColWidth="11.42578125" defaultRowHeight="12.75" x14ac:dyDescent="0.2"/>
  <cols>
    <col min="1" max="1" width="11.42578125" style="1"/>
    <col min="2" max="2" width="11.5703125" style="43" customWidth="1"/>
    <col min="3" max="3" width="37.42578125" style="44" customWidth="1"/>
    <col min="4" max="4" width="14.28515625" style="2" customWidth="1"/>
    <col min="5" max="5" width="24.42578125" style="2" customWidth="1"/>
    <col min="6" max="7" width="14.85546875" style="2" bestFit="1" customWidth="1"/>
    <col min="8" max="8" width="14.140625" style="2" customWidth="1"/>
    <col min="9" max="9" width="9.5703125" style="2" customWidth="1"/>
    <col min="10" max="10" width="7.85546875" style="2" customWidth="1"/>
    <col min="11" max="16384" width="11.42578125" style="1"/>
  </cols>
  <sheetData>
    <row r="1" spans="1:10" x14ac:dyDescent="0.2">
      <c r="A1" s="154" t="s">
        <v>84</v>
      </c>
      <c r="B1" s="154"/>
      <c r="C1" s="154"/>
      <c r="D1"/>
      <c r="E1"/>
      <c r="F1"/>
      <c r="G1"/>
      <c r="H1"/>
      <c r="I1"/>
      <c r="J1"/>
    </row>
    <row r="2" spans="1:10" x14ac:dyDescent="0.2">
      <c r="A2" s="154" t="s">
        <v>85</v>
      </c>
      <c r="B2" s="154"/>
      <c r="C2" s="154"/>
      <c r="D2"/>
      <c r="E2"/>
      <c r="F2"/>
      <c r="G2"/>
      <c r="H2"/>
      <c r="I2"/>
      <c r="J2"/>
    </row>
    <row r="3" spans="1:10" x14ac:dyDescent="0.2">
      <c r="A3" s="154" t="s">
        <v>86</v>
      </c>
      <c r="B3" s="154"/>
      <c r="C3" s="154"/>
      <c r="D3"/>
      <c r="E3"/>
      <c r="F3"/>
      <c r="G3"/>
      <c r="H3"/>
      <c r="I3"/>
      <c r="J3"/>
    </row>
    <row r="4" spans="1:10" x14ac:dyDescent="0.2">
      <c r="A4" s="154" t="s">
        <v>87</v>
      </c>
      <c r="B4" s="154"/>
      <c r="C4" s="154"/>
      <c r="D4"/>
      <c r="E4"/>
      <c r="F4"/>
      <c r="G4"/>
      <c r="H4"/>
      <c r="I4"/>
      <c r="J4"/>
    </row>
    <row r="5" spans="1:10" x14ac:dyDescent="0.2">
      <c r="A5" s="155" t="s">
        <v>93</v>
      </c>
      <c r="B5" s="154"/>
      <c r="C5"/>
      <c r="D5"/>
      <c r="E5"/>
      <c r="F5"/>
      <c r="G5"/>
      <c r="H5"/>
      <c r="I5"/>
      <c r="J5"/>
    </row>
    <row r="6" spans="1:10" x14ac:dyDescent="0.2">
      <c r="A6" s="154" t="s">
        <v>88</v>
      </c>
      <c r="B6" s="154"/>
      <c r="C6"/>
      <c r="D6"/>
      <c r="E6"/>
      <c r="F6"/>
      <c r="G6"/>
      <c r="H6"/>
      <c r="I6"/>
      <c r="J6"/>
    </row>
    <row r="7" spans="1:10" x14ac:dyDescent="0.2">
      <c r="A7" s="154" t="s">
        <v>89</v>
      </c>
      <c r="B7" s="154"/>
      <c r="C7" s="154"/>
      <c r="D7"/>
      <c r="E7"/>
      <c r="F7"/>
      <c r="G7"/>
      <c r="H7"/>
      <c r="I7"/>
      <c r="J7"/>
    </row>
    <row r="8" spans="1:10" x14ac:dyDescent="0.2">
      <c r="A8" t="s">
        <v>133</v>
      </c>
      <c r="B8"/>
      <c r="C8"/>
      <c r="D8"/>
      <c r="E8"/>
      <c r="F8"/>
      <c r="G8"/>
      <c r="H8"/>
      <c r="I8"/>
      <c r="J8"/>
    </row>
    <row r="9" spans="1:10" x14ac:dyDescent="0.2">
      <c r="A9" t="s">
        <v>134</v>
      </c>
      <c r="B9"/>
      <c r="C9"/>
      <c r="D9"/>
      <c r="E9"/>
      <c r="F9"/>
      <c r="G9"/>
      <c r="H9"/>
      <c r="I9"/>
      <c r="J9"/>
    </row>
    <row r="10" spans="1:10" x14ac:dyDescent="0.2">
      <c r="A10" t="s">
        <v>135</v>
      </c>
      <c r="B10"/>
      <c r="C10"/>
      <c r="D10"/>
      <c r="E10"/>
      <c r="F10"/>
      <c r="G10"/>
      <c r="H10"/>
      <c r="I10"/>
      <c r="J10"/>
    </row>
    <row r="11" spans="1:10" x14ac:dyDescent="0.2">
      <c r="A11"/>
      <c r="B11"/>
      <c r="C11"/>
      <c r="D11"/>
      <c r="E11"/>
      <c r="F11"/>
      <c r="G11"/>
      <c r="H11"/>
      <c r="I11"/>
      <c r="J11"/>
    </row>
    <row r="12" spans="1:10" x14ac:dyDescent="0.2">
      <c r="A12"/>
      <c r="B12"/>
      <c r="C12"/>
      <c r="D12"/>
      <c r="E12"/>
      <c r="F12"/>
      <c r="G12"/>
      <c r="H12"/>
      <c r="I12"/>
      <c r="J12"/>
    </row>
    <row r="13" spans="1:10" ht="15.75" customHeight="1" x14ac:dyDescent="0.2">
      <c r="A13" t="s">
        <v>132</v>
      </c>
      <c r="B13"/>
      <c r="C13"/>
      <c r="D13"/>
      <c r="E13"/>
      <c r="F13"/>
      <c r="G13"/>
      <c r="H13"/>
      <c r="I13"/>
      <c r="J13"/>
    </row>
    <row r="14" spans="1:10" x14ac:dyDescent="0.2">
      <c r="A14"/>
      <c r="B14"/>
      <c r="C14"/>
      <c r="D14"/>
      <c r="E14"/>
      <c r="F14"/>
      <c r="G14"/>
      <c r="H14"/>
      <c r="I14"/>
      <c r="J14"/>
    </row>
    <row r="15" spans="1:10" ht="19.5" customHeight="1" x14ac:dyDescent="0.2">
      <c r="A15" s="153" t="s">
        <v>128</v>
      </c>
      <c r="B15" s="153"/>
      <c r="C15" s="153"/>
      <c r="D15" s="153"/>
      <c r="E15" s="153"/>
      <c r="F15" s="153"/>
      <c r="G15" s="153"/>
      <c r="H15" s="153"/>
      <c r="I15" s="153"/>
      <c r="J15" s="153"/>
    </row>
    <row r="16" spans="1:10" ht="12.75" customHeight="1" thickBot="1" x14ac:dyDescent="0.25">
      <c r="A16"/>
      <c r="B16"/>
      <c r="C16"/>
      <c r="D16"/>
      <c r="E16"/>
      <c r="F16"/>
      <c r="G16"/>
      <c r="H16"/>
      <c r="I16"/>
      <c r="J16"/>
    </row>
    <row r="17" spans="1:10" s="3" customFormat="1" ht="45" x14ac:dyDescent="0.2">
      <c r="A17" s="58" t="s">
        <v>20</v>
      </c>
      <c r="B17" s="59" t="s">
        <v>21</v>
      </c>
      <c r="C17" s="60" t="s">
        <v>22</v>
      </c>
      <c r="D17" s="59" t="s">
        <v>129</v>
      </c>
      <c r="E17" s="61" t="s">
        <v>35</v>
      </c>
      <c r="F17" s="61" t="s">
        <v>36</v>
      </c>
      <c r="G17" s="61" t="s">
        <v>37</v>
      </c>
      <c r="H17" s="61" t="s">
        <v>38</v>
      </c>
      <c r="I17" s="61" t="s">
        <v>39</v>
      </c>
      <c r="J17" s="62" t="s">
        <v>40</v>
      </c>
    </row>
    <row r="18" spans="1:10" s="3" customFormat="1" x14ac:dyDescent="0.2">
      <c r="A18" s="65"/>
      <c r="B18" s="66"/>
      <c r="C18" s="67"/>
      <c r="D18" s="66"/>
      <c r="E18" s="68"/>
      <c r="F18" s="68"/>
      <c r="G18" s="66"/>
      <c r="H18" s="68"/>
      <c r="I18" s="68"/>
      <c r="J18" s="69"/>
    </row>
    <row r="19" spans="1:10" s="3" customFormat="1" ht="15.75" x14ac:dyDescent="0.2">
      <c r="A19" s="94"/>
      <c r="B19" s="95">
        <v>3</v>
      </c>
      <c r="C19" s="96" t="s">
        <v>92</v>
      </c>
      <c r="D19" s="97">
        <f>D20+D69</f>
        <v>63902.939999999995</v>
      </c>
      <c r="E19" s="97"/>
      <c r="F19" s="97">
        <f t="shared" ref="F19:G19" si="0">F20+F69</f>
        <v>57503.79</v>
      </c>
      <c r="G19" s="97">
        <f t="shared" si="0"/>
        <v>63902.939999999995</v>
      </c>
      <c r="H19" s="95"/>
      <c r="I19" s="95"/>
      <c r="J19" s="98"/>
    </row>
    <row r="20" spans="1:10" s="3" customFormat="1" ht="15" x14ac:dyDescent="0.25">
      <c r="A20" s="108"/>
      <c r="B20" s="109">
        <v>32</v>
      </c>
      <c r="C20" s="110" t="s">
        <v>0</v>
      </c>
      <c r="D20" s="111">
        <f>D21+D24+D42+D57+D63+D66</f>
        <v>63102.939999999995</v>
      </c>
      <c r="E20" s="139" t="s">
        <v>112</v>
      </c>
      <c r="F20" s="111">
        <f t="shared" ref="F20:G20" si="1">F21+F24+F42+F57+F63+F66</f>
        <v>56863.79</v>
      </c>
      <c r="G20" s="111">
        <f t="shared" si="1"/>
        <v>63102.939999999995</v>
      </c>
      <c r="H20" s="77"/>
      <c r="I20" s="77"/>
      <c r="J20" s="78"/>
    </row>
    <row r="21" spans="1:10" ht="24.75" x14ac:dyDescent="0.25">
      <c r="A21" s="85" t="s">
        <v>48</v>
      </c>
      <c r="B21" s="86">
        <v>321</v>
      </c>
      <c r="C21" s="87" t="s">
        <v>1</v>
      </c>
      <c r="D21" s="88">
        <f>D22+D23</f>
        <v>1500</v>
      </c>
      <c r="E21" s="140" t="s">
        <v>112</v>
      </c>
      <c r="F21" s="112">
        <f>F22+F23</f>
        <v>1400</v>
      </c>
      <c r="G21" s="112">
        <f>G22+G23</f>
        <v>1500</v>
      </c>
      <c r="H21" s="79"/>
      <c r="I21" s="79"/>
      <c r="J21" s="80"/>
    </row>
    <row r="22" spans="1:10" ht="24" x14ac:dyDescent="0.2">
      <c r="A22" s="113" t="s">
        <v>59</v>
      </c>
      <c r="B22" s="114">
        <v>3211</v>
      </c>
      <c r="C22" s="115" t="s">
        <v>7</v>
      </c>
      <c r="D22" s="100">
        <v>1000</v>
      </c>
      <c r="E22" s="141" t="s">
        <v>112</v>
      </c>
      <c r="F22" s="106">
        <v>1000</v>
      </c>
      <c r="G22" s="106">
        <v>1000</v>
      </c>
      <c r="H22" s="46"/>
      <c r="I22" s="46"/>
      <c r="J22" s="53"/>
    </row>
    <row r="23" spans="1:10" ht="24" x14ac:dyDescent="0.2">
      <c r="A23" s="113" t="s">
        <v>58</v>
      </c>
      <c r="B23" s="114">
        <v>3213</v>
      </c>
      <c r="C23" s="115" t="s">
        <v>8</v>
      </c>
      <c r="D23" s="100">
        <v>500</v>
      </c>
      <c r="E23" s="141" t="s">
        <v>112</v>
      </c>
      <c r="F23" s="106">
        <v>400</v>
      </c>
      <c r="G23" s="106">
        <v>500</v>
      </c>
      <c r="H23" s="46"/>
      <c r="I23" s="46"/>
      <c r="J23" s="53"/>
    </row>
    <row r="24" spans="1:10" ht="24.75" x14ac:dyDescent="0.25">
      <c r="A24" s="85" t="s">
        <v>49</v>
      </c>
      <c r="B24" s="86">
        <v>322</v>
      </c>
      <c r="C24" s="87" t="s">
        <v>2</v>
      </c>
      <c r="D24" s="88">
        <f>D25+D26+D36+D40+D41</f>
        <v>38956.03</v>
      </c>
      <c r="E24" s="140" t="s">
        <v>112</v>
      </c>
      <c r="F24" s="112">
        <f>F25+F26+F36+F41+F40</f>
        <v>35474.71</v>
      </c>
      <c r="G24" s="112">
        <f>G25+G26+G36+G40+G41</f>
        <v>38956.03</v>
      </c>
      <c r="H24" s="79"/>
      <c r="I24" s="79"/>
      <c r="J24" s="80"/>
    </row>
    <row r="25" spans="1:10" ht="24" x14ac:dyDescent="0.2">
      <c r="A25" s="52" t="s">
        <v>55</v>
      </c>
      <c r="B25" s="50">
        <v>3221</v>
      </c>
      <c r="C25" s="51" t="s">
        <v>9</v>
      </c>
      <c r="D25" s="99">
        <v>4880</v>
      </c>
      <c r="E25" s="142" t="s">
        <v>112</v>
      </c>
      <c r="F25" s="107">
        <v>3904</v>
      </c>
      <c r="G25" s="107">
        <v>4880</v>
      </c>
      <c r="H25" s="46"/>
      <c r="I25" s="46"/>
      <c r="J25" s="53"/>
    </row>
    <row r="26" spans="1:10" ht="24" x14ac:dyDescent="0.2">
      <c r="A26" s="52" t="s">
        <v>56</v>
      </c>
      <c r="B26" s="50">
        <v>3222</v>
      </c>
      <c r="C26" s="51" t="s">
        <v>10</v>
      </c>
      <c r="D26" s="99">
        <f>D27+D28+D29+D30+D31+D32+D33+D34+D35</f>
        <v>23569.52</v>
      </c>
      <c r="E26" s="142" t="s">
        <v>112</v>
      </c>
      <c r="F26" s="107">
        <f>F27+F28+F29+F30+F31+F32+F33+F34+F35</f>
        <v>21612.149999999998</v>
      </c>
      <c r="G26" s="107">
        <f>G27+G28+G29+G30+G31+G32+G33+G34+G35</f>
        <v>23569.52</v>
      </c>
      <c r="H26" s="46"/>
      <c r="I26" s="147" t="s">
        <v>126</v>
      </c>
      <c r="J26" s="150" t="s">
        <v>127</v>
      </c>
    </row>
    <row r="27" spans="1:10" ht="24" x14ac:dyDescent="0.2">
      <c r="A27" s="52" t="s">
        <v>57</v>
      </c>
      <c r="B27" s="50">
        <v>32222</v>
      </c>
      <c r="C27" s="51" t="s">
        <v>31</v>
      </c>
      <c r="D27" s="100">
        <v>530.89</v>
      </c>
      <c r="E27" s="142" t="s">
        <v>112</v>
      </c>
      <c r="F27" s="102">
        <v>424.71</v>
      </c>
      <c r="G27" s="102">
        <v>530.89</v>
      </c>
      <c r="H27" s="46"/>
      <c r="I27" s="148"/>
      <c r="J27" s="151"/>
    </row>
    <row r="28" spans="1:10" ht="24" x14ac:dyDescent="0.2">
      <c r="A28" s="52" t="s">
        <v>60</v>
      </c>
      <c r="B28" s="50">
        <v>32224</v>
      </c>
      <c r="C28" s="51" t="s">
        <v>23</v>
      </c>
      <c r="D28" s="100">
        <v>5311.56</v>
      </c>
      <c r="E28" s="142" t="s">
        <v>112</v>
      </c>
      <c r="F28" s="102">
        <v>4700.5</v>
      </c>
      <c r="G28" s="102">
        <v>5311.56</v>
      </c>
      <c r="H28" s="46"/>
      <c r="I28" s="148"/>
      <c r="J28" s="151"/>
    </row>
    <row r="29" spans="1:10" ht="24" x14ac:dyDescent="0.2">
      <c r="A29" s="52" t="s">
        <v>61</v>
      </c>
      <c r="B29" s="50">
        <v>32224</v>
      </c>
      <c r="C29" s="51" t="s">
        <v>24</v>
      </c>
      <c r="D29" s="100">
        <v>5600</v>
      </c>
      <c r="E29" s="142" t="s">
        <v>112</v>
      </c>
      <c r="F29" s="102">
        <v>5333.44</v>
      </c>
      <c r="G29" s="102">
        <v>5600</v>
      </c>
      <c r="H29" s="46"/>
      <c r="I29" s="148"/>
      <c r="J29" s="151"/>
    </row>
    <row r="30" spans="1:10" ht="24" x14ac:dyDescent="0.2">
      <c r="A30" s="52" t="s">
        <v>62</v>
      </c>
      <c r="B30" s="50">
        <v>32224</v>
      </c>
      <c r="C30" s="51" t="s">
        <v>25</v>
      </c>
      <c r="D30" s="100">
        <v>929.39</v>
      </c>
      <c r="E30" s="142" t="s">
        <v>112</v>
      </c>
      <c r="F30" s="102">
        <v>885.13</v>
      </c>
      <c r="G30" s="102">
        <v>929.39</v>
      </c>
      <c r="H30" s="46"/>
      <c r="I30" s="148"/>
      <c r="J30" s="151"/>
    </row>
    <row r="31" spans="1:10" ht="24" x14ac:dyDescent="0.2">
      <c r="A31" s="52" t="s">
        <v>63</v>
      </c>
      <c r="B31" s="50">
        <v>32224</v>
      </c>
      <c r="C31" s="51" t="s">
        <v>26</v>
      </c>
      <c r="D31" s="100">
        <v>1791.76</v>
      </c>
      <c r="E31" s="142" t="s">
        <v>112</v>
      </c>
      <c r="F31" s="102">
        <v>1706.44</v>
      </c>
      <c r="G31" s="102">
        <v>1791.76</v>
      </c>
      <c r="H31" s="46"/>
      <c r="I31" s="148"/>
      <c r="J31" s="151"/>
    </row>
    <row r="32" spans="1:10" ht="24" x14ac:dyDescent="0.2">
      <c r="A32" s="52" t="s">
        <v>64</v>
      </c>
      <c r="B32" s="50">
        <v>32224</v>
      </c>
      <c r="C32" s="51" t="s">
        <v>27</v>
      </c>
      <c r="D32" s="100">
        <v>2174.7800000000002</v>
      </c>
      <c r="E32" s="142" t="s">
        <v>112</v>
      </c>
      <c r="F32" s="102">
        <v>2071.2199999999998</v>
      </c>
      <c r="G32" s="102">
        <v>2174.7800000000002</v>
      </c>
      <c r="H32" s="46"/>
      <c r="I32" s="148"/>
      <c r="J32" s="151"/>
    </row>
    <row r="33" spans="1:10" ht="24" x14ac:dyDescent="0.2">
      <c r="A33" s="52" t="s">
        <v>65</v>
      </c>
      <c r="B33" s="50">
        <v>32224</v>
      </c>
      <c r="C33" s="51" t="s">
        <v>28</v>
      </c>
      <c r="D33" s="100">
        <v>5100</v>
      </c>
      <c r="E33" s="142" t="s">
        <v>112</v>
      </c>
      <c r="F33" s="102">
        <v>4704.24</v>
      </c>
      <c r="G33" s="102">
        <v>5100</v>
      </c>
      <c r="H33" s="46"/>
      <c r="I33" s="148"/>
      <c r="J33" s="151"/>
    </row>
    <row r="34" spans="1:10" ht="24" x14ac:dyDescent="0.2">
      <c r="A34" s="52" t="s">
        <v>66</v>
      </c>
      <c r="B34" s="50">
        <v>32224</v>
      </c>
      <c r="C34" s="45" t="s">
        <v>29</v>
      </c>
      <c r="D34" s="100">
        <v>1597.25</v>
      </c>
      <c r="E34" s="142" t="s">
        <v>112</v>
      </c>
      <c r="F34" s="102">
        <v>1277.8</v>
      </c>
      <c r="G34" s="102">
        <v>1597.25</v>
      </c>
      <c r="H34" s="46"/>
      <c r="I34" s="148"/>
      <c r="J34" s="151"/>
    </row>
    <row r="35" spans="1:10" ht="24" x14ac:dyDescent="0.2">
      <c r="A35" s="52" t="s">
        <v>67</v>
      </c>
      <c r="B35" s="50">
        <v>32224</v>
      </c>
      <c r="C35" s="51" t="s">
        <v>30</v>
      </c>
      <c r="D35" s="100">
        <v>533.89</v>
      </c>
      <c r="E35" s="142" t="s">
        <v>112</v>
      </c>
      <c r="F35" s="102">
        <v>508.67</v>
      </c>
      <c r="G35" s="102">
        <v>533.89</v>
      </c>
      <c r="H35" s="46"/>
      <c r="I35" s="149"/>
      <c r="J35" s="152"/>
    </row>
    <row r="36" spans="1:10" ht="24" x14ac:dyDescent="0.2">
      <c r="A36" s="52" t="s">
        <v>68</v>
      </c>
      <c r="B36" s="50">
        <v>3223</v>
      </c>
      <c r="C36" s="51" t="s">
        <v>11</v>
      </c>
      <c r="D36" s="99">
        <f>D37+D38+D39</f>
        <v>10326.51</v>
      </c>
      <c r="E36" s="142" t="s">
        <v>112</v>
      </c>
      <c r="F36" s="101">
        <f>F37+F38+F39</f>
        <v>9814.5600000000013</v>
      </c>
      <c r="G36" s="101">
        <f>G37+G38+G39</f>
        <v>10326.51</v>
      </c>
      <c r="H36" s="46"/>
      <c r="I36" s="46"/>
      <c r="J36" s="53"/>
    </row>
    <row r="37" spans="1:10" ht="24" x14ac:dyDescent="0.2">
      <c r="A37" s="64" t="s">
        <v>69</v>
      </c>
      <c r="B37" s="50">
        <v>32231</v>
      </c>
      <c r="C37" s="51" t="s">
        <v>32</v>
      </c>
      <c r="D37" s="100">
        <v>4537.54</v>
      </c>
      <c r="E37" s="142" t="s">
        <v>112</v>
      </c>
      <c r="F37" s="102">
        <v>4321.47</v>
      </c>
      <c r="G37" s="102">
        <v>4537.54</v>
      </c>
      <c r="H37" s="46"/>
      <c r="I37" s="46"/>
      <c r="J37" s="53"/>
    </row>
    <row r="38" spans="1:10" ht="24" x14ac:dyDescent="0.2">
      <c r="A38" s="52" t="s">
        <v>70</v>
      </c>
      <c r="B38" s="50">
        <v>32233</v>
      </c>
      <c r="C38" s="51" t="s">
        <v>33</v>
      </c>
      <c r="D38" s="100">
        <v>5656.25</v>
      </c>
      <c r="E38" s="142" t="s">
        <v>112</v>
      </c>
      <c r="F38" s="102">
        <v>5386.91</v>
      </c>
      <c r="G38" s="102">
        <v>5656.25</v>
      </c>
      <c r="H38" s="46"/>
      <c r="I38" s="46"/>
      <c r="J38" s="53"/>
    </row>
    <row r="39" spans="1:10" ht="24" x14ac:dyDescent="0.2">
      <c r="A39" s="52" t="s">
        <v>71</v>
      </c>
      <c r="B39" s="50">
        <v>32234</v>
      </c>
      <c r="C39" s="51" t="s">
        <v>34</v>
      </c>
      <c r="D39" s="100">
        <v>132.72</v>
      </c>
      <c r="E39" s="142" t="s">
        <v>112</v>
      </c>
      <c r="F39" s="102">
        <v>106.18</v>
      </c>
      <c r="G39" s="102">
        <v>132.72</v>
      </c>
      <c r="H39" s="46"/>
      <c r="I39" s="46"/>
      <c r="J39" s="53"/>
    </row>
    <row r="40" spans="1:10" ht="24" x14ac:dyDescent="0.2">
      <c r="A40" s="63" t="s">
        <v>101</v>
      </c>
      <c r="B40" s="50">
        <v>3225</v>
      </c>
      <c r="C40" s="51" t="s">
        <v>12</v>
      </c>
      <c r="D40" s="99">
        <v>0</v>
      </c>
      <c r="E40" s="142" t="s">
        <v>112</v>
      </c>
      <c r="F40" s="101">
        <v>0</v>
      </c>
      <c r="G40" s="101">
        <v>0</v>
      </c>
      <c r="H40" s="46"/>
      <c r="I40" s="46"/>
      <c r="J40" s="53"/>
    </row>
    <row r="41" spans="1:10" ht="24" x14ac:dyDescent="0.2">
      <c r="A41" s="52" t="s">
        <v>72</v>
      </c>
      <c r="B41" s="50">
        <v>3227</v>
      </c>
      <c r="C41" s="51" t="s">
        <v>102</v>
      </c>
      <c r="D41" s="99">
        <v>180</v>
      </c>
      <c r="E41" s="142" t="s">
        <v>112</v>
      </c>
      <c r="F41" s="101">
        <v>144</v>
      </c>
      <c r="G41" s="101">
        <v>180</v>
      </c>
      <c r="H41" s="46"/>
      <c r="I41" s="46"/>
      <c r="J41" s="53"/>
    </row>
    <row r="42" spans="1:10" ht="24.75" x14ac:dyDescent="0.25">
      <c r="A42" s="85" t="s">
        <v>50</v>
      </c>
      <c r="B42" s="86">
        <v>323</v>
      </c>
      <c r="C42" s="87" t="s">
        <v>3</v>
      </c>
      <c r="D42" s="88">
        <f>D43+D47+D53+D55+D54+D56</f>
        <v>12407.42</v>
      </c>
      <c r="E42" s="143" t="s">
        <v>112</v>
      </c>
      <c r="F42" s="88">
        <f t="shared" ref="F42:G42" si="2">F43+F47+F53+F55+F54+F56</f>
        <v>10820.619999999999</v>
      </c>
      <c r="G42" s="88">
        <f t="shared" si="2"/>
        <v>12407.42</v>
      </c>
      <c r="H42" s="89"/>
      <c r="I42" s="89"/>
      <c r="J42" s="90"/>
    </row>
    <row r="43" spans="1:10" ht="24" x14ac:dyDescent="0.2">
      <c r="A43" s="52" t="s">
        <v>73</v>
      </c>
      <c r="B43" s="47">
        <v>3231</v>
      </c>
      <c r="C43" s="48" t="s">
        <v>13</v>
      </c>
      <c r="D43" s="99">
        <f>D44+D45+D46</f>
        <v>1758</v>
      </c>
      <c r="E43" s="142" t="s">
        <v>112</v>
      </c>
      <c r="F43" s="101">
        <f>F44+F45+F46</f>
        <v>1406.4</v>
      </c>
      <c r="G43" s="101">
        <f>G44+G45+G46</f>
        <v>1758</v>
      </c>
      <c r="H43" s="46"/>
      <c r="I43" s="46"/>
      <c r="J43" s="53"/>
    </row>
    <row r="44" spans="1:10" ht="24" x14ac:dyDescent="0.2">
      <c r="A44" s="52" t="s">
        <v>74</v>
      </c>
      <c r="B44" s="50">
        <v>32311</v>
      </c>
      <c r="C44" s="51" t="s">
        <v>41</v>
      </c>
      <c r="D44" s="100">
        <v>1648</v>
      </c>
      <c r="E44" s="142" t="s">
        <v>112</v>
      </c>
      <c r="F44" s="102">
        <v>1318.4</v>
      </c>
      <c r="G44" s="102">
        <v>1648</v>
      </c>
      <c r="H44" s="46"/>
      <c r="I44" s="46"/>
      <c r="J44" s="53"/>
    </row>
    <row r="45" spans="1:10" ht="24" x14ac:dyDescent="0.2">
      <c r="A45" s="64" t="s">
        <v>108</v>
      </c>
      <c r="B45" s="50">
        <v>3231</v>
      </c>
      <c r="C45" s="51" t="s">
        <v>107</v>
      </c>
      <c r="D45" s="100">
        <v>0</v>
      </c>
      <c r="E45" s="142" t="s">
        <v>112</v>
      </c>
      <c r="F45" s="102">
        <v>0</v>
      </c>
      <c r="G45" s="102">
        <v>0</v>
      </c>
      <c r="H45" s="46"/>
      <c r="I45" s="46"/>
      <c r="J45" s="53"/>
    </row>
    <row r="46" spans="1:10" ht="24" x14ac:dyDescent="0.2">
      <c r="A46" s="52" t="s">
        <v>75</v>
      </c>
      <c r="B46" s="50">
        <v>32313</v>
      </c>
      <c r="C46" s="51" t="s">
        <v>42</v>
      </c>
      <c r="D46" s="100">
        <v>110</v>
      </c>
      <c r="E46" s="142" t="s">
        <v>112</v>
      </c>
      <c r="F46" s="102">
        <v>88</v>
      </c>
      <c r="G46" s="102">
        <v>110</v>
      </c>
      <c r="H46" s="46"/>
      <c r="I46" s="46"/>
      <c r="J46" s="53"/>
    </row>
    <row r="47" spans="1:10" ht="24" x14ac:dyDescent="0.2">
      <c r="A47" s="52" t="s">
        <v>115</v>
      </c>
      <c r="B47" s="47">
        <v>3234</v>
      </c>
      <c r="C47" s="48" t="s">
        <v>14</v>
      </c>
      <c r="D47" s="99">
        <f>D48+D49+D51+D52</f>
        <v>6168.5300000000007</v>
      </c>
      <c r="E47" s="142" t="s">
        <v>112</v>
      </c>
      <c r="F47" s="101">
        <f>F48+F49+F51+F53</f>
        <v>5529.51</v>
      </c>
      <c r="G47" s="101">
        <f>G48+G49+G51+G52</f>
        <v>6168.5300000000007</v>
      </c>
      <c r="H47" s="46"/>
      <c r="I47" s="46"/>
      <c r="J47" s="53"/>
    </row>
    <row r="48" spans="1:10" ht="24" x14ac:dyDescent="0.2">
      <c r="A48" s="52" t="s">
        <v>116</v>
      </c>
      <c r="B48" s="57">
        <v>32341</v>
      </c>
      <c r="C48" s="51" t="s">
        <v>96</v>
      </c>
      <c r="D48" s="100">
        <v>3200</v>
      </c>
      <c r="E48" s="142" t="s">
        <v>112</v>
      </c>
      <c r="F48" s="102">
        <v>2831.86</v>
      </c>
      <c r="G48" s="102">
        <v>3200</v>
      </c>
      <c r="H48" s="46"/>
      <c r="I48" s="46"/>
      <c r="J48" s="53"/>
    </row>
    <row r="49" spans="1:10" ht="24" x14ac:dyDescent="0.2">
      <c r="A49" s="52" t="s">
        <v>117</v>
      </c>
      <c r="B49" s="57">
        <v>32342</v>
      </c>
      <c r="C49" s="51" t="s">
        <v>43</v>
      </c>
      <c r="D49" s="100">
        <v>655</v>
      </c>
      <c r="E49" s="142" t="s">
        <v>112</v>
      </c>
      <c r="F49" s="102">
        <v>579.65</v>
      </c>
      <c r="G49" s="102">
        <v>655</v>
      </c>
      <c r="H49" s="46"/>
      <c r="I49" s="46"/>
      <c r="J49" s="53"/>
    </row>
    <row r="50" spans="1:10" x14ac:dyDescent="0.2">
      <c r="A50" s="52" t="s">
        <v>118</v>
      </c>
      <c r="B50" s="57">
        <v>32343</v>
      </c>
      <c r="C50" s="51" t="s">
        <v>113</v>
      </c>
      <c r="D50" s="100"/>
      <c r="E50" s="142"/>
      <c r="F50" s="102"/>
      <c r="G50" s="102"/>
      <c r="H50" s="46"/>
      <c r="I50" s="46"/>
      <c r="J50" s="53"/>
    </row>
    <row r="51" spans="1:10" ht="24" x14ac:dyDescent="0.2">
      <c r="A51" s="52" t="s">
        <v>119</v>
      </c>
      <c r="B51" s="50">
        <v>32344</v>
      </c>
      <c r="C51" s="51" t="s">
        <v>44</v>
      </c>
      <c r="D51" s="100">
        <v>472.6</v>
      </c>
      <c r="E51" s="142" t="s">
        <v>112</v>
      </c>
      <c r="F51" s="102">
        <v>378</v>
      </c>
      <c r="G51" s="102">
        <v>472.6</v>
      </c>
      <c r="H51" s="46"/>
      <c r="I51" s="46"/>
      <c r="J51" s="53"/>
    </row>
    <row r="52" spans="1:10" ht="24" x14ac:dyDescent="0.2">
      <c r="A52" s="84" t="s">
        <v>120</v>
      </c>
      <c r="B52" s="50">
        <v>32349</v>
      </c>
      <c r="C52" s="51" t="s">
        <v>109</v>
      </c>
      <c r="D52" s="100">
        <v>1840.93</v>
      </c>
      <c r="E52" s="142" t="s">
        <v>112</v>
      </c>
      <c r="F52" s="102">
        <v>1840.93</v>
      </c>
      <c r="G52" s="102">
        <v>1840.93</v>
      </c>
      <c r="H52" s="46"/>
      <c r="I52" s="46"/>
      <c r="J52" s="53"/>
    </row>
    <row r="53" spans="1:10" ht="25.5" x14ac:dyDescent="0.2">
      <c r="A53" s="52" t="s">
        <v>121</v>
      </c>
      <c r="B53" s="83">
        <v>3236</v>
      </c>
      <c r="C53" s="48" t="s">
        <v>45</v>
      </c>
      <c r="D53" s="100">
        <v>1800</v>
      </c>
      <c r="E53" s="142" t="s">
        <v>112</v>
      </c>
      <c r="F53" s="102">
        <v>1740</v>
      </c>
      <c r="G53" s="102">
        <v>1800</v>
      </c>
      <c r="H53" s="46"/>
      <c r="I53" s="46"/>
      <c r="J53" s="53"/>
    </row>
    <row r="54" spans="1:10" ht="24" x14ac:dyDescent="0.2">
      <c r="A54" s="52" t="s">
        <v>76</v>
      </c>
      <c r="B54" s="47">
        <v>3237</v>
      </c>
      <c r="C54" s="48" t="s">
        <v>19</v>
      </c>
      <c r="D54" s="99">
        <v>530.89</v>
      </c>
      <c r="E54" s="142" t="s">
        <v>112</v>
      </c>
      <c r="F54" s="101">
        <v>424.71</v>
      </c>
      <c r="G54" s="101">
        <v>530.89</v>
      </c>
      <c r="H54" s="46"/>
      <c r="I54" s="46"/>
      <c r="J54" s="53"/>
    </row>
    <row r="55" spans="1:10" ht="25.5" x14ac:dyDescent="0.2">
      <c r="A55" s="52" t="s">
        <v>114</v>
      </c>
      <c r="B55" s="83">
        <v>3238</v>
      </c>
      <c r="C55" s="48" t="s">
        <v>130</v>
      </c>
      <c r="D55" s="99">
        <v>1300</v>
      </c>
      <c r="E55" s="142" t="s">
        <v>112</v>
      </c>
      <c r="F55" s="101">
        <v>1040</v>
      </c>
      <c r="G55" s="101">
        <v>1300</v>
      </c>
      <c r="H55" s="46"/>
      <c r="I55" s="46"/>
      <c r="J55" s="53"/>
    </row>
    <row r="56" spans="1:10" ht="24" x14ac:dyDescent="0.2">
      <c r="A56" s="52" t="s">
        <v>77</v>
      </c>
      <c r="B56" s="47">
        <v>3239</v>
      </c>
      <c r="C56" s="48" t="s">
        <v>15</v>
      </c>
      <c r="D56" s="105">
        <v>850</v>
      </c>
      <c r="E56" s="142" t="s">
        <v>112</v>
      </c>
      <c r="F56" s="106">
        <v>680</v>
      </c>
      <c r="G56" s="106">
        <v>850</v>
      </c>
      <c r="H56" s="46"/>
      <c r="I56" s="46"/>
      <c r="J56" s="53"/>
    </row>
    <row r="57" spans="1:10" ht="24.75" x14ac:dyDescent="0.25">
      <c r="A57" s="85" t="s">
        <v>51</v>
      </c>
      <c r="B57" s="86">
        <v>329</v>
      </c>
      <c r="C57" s="87" t="s">
        <v>4</v>
      </c>
      <c r="D57" s="88">
        <f>D58+D59+D60+D61+D62</f>
        <v>5272.49</v>
      </c>
      <c r="E57" s="140" t="s">
        <v>112</v>
      </c>
      <c r="F57" s="112">
        <f>F58+F59+F60+F61+F62</f>
        <v>5042.49</v>
      </c>
      <c r="G57" s="112">
        <f>G58+G59+G60+G61+G62</f>
        <v>5272.49</v>
      </c>
      <c r="H57" s="79"/>
      <c r="I57" s="79"/>
      <c r="J57" s="80"/>
    </row>
    <row r="58" spans="1:10" ht="38.25" x14ac:dyDescent="0.2">
      <c r="A58" s="116" t="s">
        <v>78</v>
      </c>
      <c r="B58" s="117">
        <v>3292</v>
      </c>
      <c r="C58" s="115" t="s">
        <v>97</v>
      </c>
      <c r="D58" s="100">
        <v>2022.49</v>
      </c>
      <c r="E58" s="141" t="s">
        <v>112</v>
      </c>
      <c r="F58" s="102">
        <v>2022.49</v>
      </c>
      <c r="G58" s="102">
        <v>2022.49</v>
      </c>
      <c r="H58" s="46"/>
      <c r="I58" s="46"/>
      <c r="J58" s="53"/>
    </row>
    <row r="59" spans="1:10" ht="24" x14ac:dyDescent="0.2">
      <c r="A59" s="116" t="s">
        <v>79</v>
      </c>
      <c r="B59" s="114">
        <v>3293</v>
      </c>
      <c r="C59" s="115" t="s">
        <v>16</v>
      </c>
      <c r="D59" s="100">
        <v>0</v>
      </c>
      <c r="E59" s="141" t="s">
        <v>112</v>
      </c>
      <c r="F59" s="102">
        <v>0</v>
      </c>
      <c r="G59" s="102">
        <v>0</v>
      </c>
      <c r="H59" s="46"/>
      <c r="I59" s="46"/>
      <c r="J59" s="54"/>
    </row>
    <row r="60" spans="1:10" ht="24" x14ac:dyDescent="0.2">
      <c r="A60" s="116" t="s">
        <v>80</v>
      </c>
      <c r="B60" s="114">
        <v>3294</v>
      </c>
      <c r="C60" s="115" t="s">
        <v>46</v>
      </c>
      <c r="D60" s="100">
        <v>460</v>
      </c>
      <c r="E60" s="141" t="s">
        <v>112</v>
      </c>
      <c r="F60" s="102">
        <v>460</v>
      </c>
      <c r="G60" s="102">
        <v>460</v>
      </c>
      <c r="H60" s="46"/>
      <c r="I60" s="46"/>
      <c r="J60" s="53"/>
    </row>
    <row r="61" spans="1:10" ht="17.25" customHeight="1" x14ac:dyDescent="0.2">
      <c r="A61" s="116" t="s">
        <v>81</v>
      </c>
      <c r="B61" s="114">
        <v>3295</v>
      </c>
      <c r="C61" s="115" t="s">
        <v>17</v>
      </c>
      <c r="D61" s="100">
        <v>1680</v>
      </c>
      <c r="E61" s="141" t="s">
        <v>112</v>
      </c>
      <c r="F61" s="102">
        <v>1680</v>
      </c>
      <c r="G61" s="102">
        <v>1680</v>
      </c>
      <c r="H61" s="46"/>
      <c r="I61" s="46"/>
      <c r="J61" s="54"/>
    </row>
    <row r="62" spans="1:10" ht="39.75" customHeight="1" x14ac:dyDescent="0.2">
      <c r="A62" s="116" t="s">
        <v>82</v>
      </c>
      <c r="B62" s="117">
        <v>3299</v>
      </c>
      <c r="C62" s="115" t="s">
        <v>131</v>
      </c>
      <c r="D62" s="100">
        <v>1110</v>
      </c>
      <c r="E62" s="141" t="s">
        <v>112</v>
      </c>
      <c r="F62" s="102">
        <v>880</v>
      </c>
      <c r="G62" s="102">
        <v>1110</v>
      </c>
      <c r="H62" s="46"/>
      <c r="I62" s="46"/>
      <c r="J62" s="53"/>
    </row>
    <row r="63" spans="1:10" s="3" customFormat="1" ht="24.75" x14ac:dyDescent="0.25">
      <c r="A63" s="118" t="s">
        <v>52</v>
      </c>
      <c r="B63" s="119"/>
      <c r="C63" s="120" t="s">
        <v>104</v>
      </c>
      <c r="D63" s="121">
        <f>D64+D65</f>
        <v>1000</v>
      </c>
      <c r="E63" s="140" t="s">
        <v>112</v>
      </c>
      <c r="F63" s="122">
        <f>F64+F65</f>
        <v>952.36999999999989</v>
      </c>
      <c r="G63" s="122">
        <f>G64+G65</f>
        <v>1000</v>
      </c>
      <c r="H63" s="81"/>
      <c r="I63" s="81"/>
      <c r="J63" s="82"/>
    </row>
    <row r="64" spans="1:10" s="3" customFormat="1" ht="24" x14ac:dyDescent="0.2">
      <c r="A64" s="123" t="s">
        <v>83</v>
      </c>
      <c r="B64" s="124">
        <v>3222</v>
      </c>
      <c r="C64" s="125" t="s">
        <v>105</v>
      </c>
      <c r="D64" s="103">
        <v>450</v>
      </c>
      <c r="E64" s="141" t="s">
        <v>112</v>
      </c>
      <c r="F64" s="104">
        <v>428.57</v>
      </c>
      <c r="G64" s="104">
        <v>450</v>
      </c>
      <c r="H64" s="70"/>
      <c r="I64" s="70"/>
      <c r="J64" s="75"/>
    </row>
    <row r="65" spans="1:10" s="3" customFormat="1" ht="24" x14ac:dyDescent="0.2">
      <c r="A65" s="123" t="s">
        <v>122</v>
      </c>
      <c r="B65" s="124">
        <v>3222</v>
      </c>
      <c r="C65" s="125" t="s">
        <v>106</v>
      </c>
      <c r="D65" s="103">
        <v>550</v>
      </c>
      <c r="E65" s="141" t="s">
        <v>112</v>
      </c>
      <c r="F65" s="104">
        <v>523.79999999999995</v>
      </c>
      <c r="G65" s="104">
        <v>550</v>
      </c>
      <c r="H65" s="70"/>
      <c r="I65" s="70"/>
      <c r="J65" s="75"/>
    </row>
    <row r="66" spans="1:10" s="3" customFormat="1" ht="24.75" x14ac:dyDescent="0.25">
      <c r="A66" s="118" t="s">
        <v>99</v>
      </c>
      <c r="B66" s="119"/>
      <c r="C66" s="120" t="s">
        <v>98</v>
      </c>
      <c r="D66" s="121">
        <f>D67+D68</f>
        <v>3967</v>
      </c>
      <c r="E66" s="140" t="s">
        <v>112</v>
      </c>
      <c r="F66" s="122">
        <f>F67+F68</f>
        <v>3173.6</v>
      </c>
      <c r="G66" s="122">
        <f>G67+G68</f>
        <v>3967</v>
      </c>
      <c r="H66" s="81"/>
      <c r="I66" s="81"/>
      <c r="J66" s="82"/>
    </row>
    <row r="67" spans="1:10" s="3" customFormat="1" ht="24" x14ac:dyDescent="0.2">
      <c r="A67" s="116" t="s">
        <v>100</v>
      </c>
      <c r="B67" s="114">
        <v>3224</v>
      </c>
      <c r="C67" s="115" t="s">
        <v>18</v>
      </c>
      <c r="D67" s="100">
        <v>840</v>
      </c>
      <c r="E67" s="141" t="s">
        <v>112</v>
      </c>
      <c r="F67" s="102">
        <v>672</v>
      </c>
      <c r="G67" s="102">
        <v>840</v>
      </c>
      <c r="H67" s="46"/>
      <c r="I67" s="46"/>
      <c r="J67" s="53"/>
    </row>
    <row r="68" spans="1:10" s="3" customFormat="1" ht="24" x14ac:dyDescent="0.2">
      <c r="A68" s="113" t="s">
        <v>103</v>
      </c>
      <c r="B68" s="114">
        <v>3232</v>
      </c>
      <c r="C68" s="115" t="s">
        <v>90</v>
      </c>
      <c r="D68" s="100">
        <v>3127</v>
      </c>
      <c r="E68" s="141" t="s">
        <v>112</v>
      </c>
      <c r="F68" s="102">
        <v>2501.6</v>
      </c>
      <c r="G68" s="102">
        <v>3127</v>
      </c>
      <c r="H68" s="46"/>
      <c r="I68" s="46"/>
      <c r="J68" s="53"/>
    </row>
    <row r="69" spans="1:10" s="3" customFormat="1" ht="15" x14ac:dyDescent="0.25">
      <c r="A69" s="126" t="s">
        <v>123</v>
      </c>
      <c r="B69" s="127">
        <v>34</v>
      </c>
      <c r="C69" s="128" t="s">
        <v>5</v>
      </c>
      <c r="D69" s="129">
        <f>D70</f>
        <v>800</v>
      </c>
      <c r="E69" s="144" t="s">
        <v>112</v>
      </c>
      <c r="F69" s="130">
        <f>F70</f>
        <v>640</v>
      </c>
      <c r="G69" s="129">
        <f>G70</f>
        <v>800</v>
      </c>
      <c r="H69" s="92"/>
      <c r="I69" s="93"/>
      <c r="J69" s="91"/>
    </row>
    <row r="70" spans="1:10" s="3" customFormat="1" ht="24" x14ac:dyDescent="0.2">
      <c r="A70" s="131" t="s">
        <v>124</v>
      </c>
      <c r="B70" s="132">
        <v>343</v>
      </c>
      <c r="C70" s="133" t="s">
        <v>6</v>
      </c>
      <c r="D70" s="99">
        <f>D71+D72</f>
        <v>800</v>
      </c>
      <c r="E70" s="141" t="s">
        <v>112</v>
      </c>
      <c r="F70" s="101">
        <f>F71+F72</f>
        <v>640</v>
      </c>
      <c r="G70" s="101">
        <f>G71+G72</f>
        <v>800</v>
      </c>
      <c r="H70" s="49"/>
      <c r="I70" s="49"/>
      <c r="J70" s="54"/>
    </row>
    <row r="71" spans="1:10" ht="24" x14ac:dyDescent="0.2">
      <c r="A71" s="131" t="s">
        <v>125</v>
      </c>
      <c r="B71" s="114">
        <v>3431</v>
      </c>
      <c r="C71" s="115" t="s">
        <v>47</v>
      </c>
      <c r="D71" s="100">
        <v>800</v>
      </c>
      <c r="E71" s="141" t="s">
        <v>112</v>
      </c>
      <c r="F71" s="102">
        <v>640</v>
      </c>
      <c r="G71" s="102">
        <v>800</v>
      </c>
      <c r="H71" s="46"/>
      <c r="I71" s="46"/>
      <c r="J71" s="53"/>
    </row>
    <row r="72" spans="1:10" ht="24.75" thickBot="1" x14ac:dyDescent="0.25">
      <c r="A72" s="134"/>
      <c r="B72" s="135">
        <v>3433</v>
      </c>
      <c r="C72" s="136" t="s">
        <v>91</v>
      </c>
      <c r="D72" s="137"/>
      <c r="E72" s="141" t="s">
        <v>112</v>
      </c>
      <c r="F72" s="138"/>
      <c r="G72" s="138"/>
      <c r="H72" s="55"/>
      <c r="I72" s="55"/>
      <c r="J72" s="56"/>
    </row>
    <row r="73" spans="1:10" x14ac:dyDescent="0.2">
      <c r="A73" s="76"/>
      <c r="B73" s="71"/>
      <c r="C73" s="72"/>
      <c r="D73" s="73"/>
      <c r="E73" s="74"/>
      <c r="F73" s="73"/>
      <c r="G73" s="73"/>
      <c r="H73" s="73"/>
      <c r="I73" s="73"/>
      <c r="J73" s="73"/>
    </row>
    <row r="74" spans="1:10" x14ac:dyDescent="0.2">
      <c r="A74" s="1" t="s">
        <v>94</v>
      </c>
      <c r="B74" s="42"/>
      <c r="C74" s="5"/>
      <c r="D74" s="1"/>
      <c r="E74" s="1"/>
      <c r="F74" s="1"/>
      <c r="G74" s="1"/>
      <c r="H74" s="1"/>
      <c r="I74" s="1"/>
      <c r="J74" s="1"/>
    </row>
    <row r="75" spans="1:10" x14ac:dyDescent="0.2">
      <c r="A75" s="1" t="s">
        <v>53</v>
      </c>
      <c r="B75" s="42"/>
      <c r="C75" s="5"/>
      <c r="D75" s="1"/>
      <c r="E75" s="1"/>
      <c r="F75" s="1"/>
      <c r="G75" s="1"/>
      <c r="H75" s="1"/>
      <c r="I75" s="1"/>
      <c r="J75" s="1"/>
    </row>
    <row r="76" spans="1:10" x14ac:dyDescent="0.2">
      <c r="B76" s="42"/>
      <c r="C76" s="5"/>
      <c r="D76" s="1"/>
      <c r="E76" s="1"/>
      <c r="F76" s="1"/>
      <c r="G76" s="1"/>
      <c r="H76" s="1"/>
      <c r="I76" s="1"/>
      <c r="J76" s="1"/>
    </row>
    <row r="77" spans="1:10" x14ac:dyDescent="0.2">
      <c r="B77" s="41" t="s">
        <v>95</v>
      </c>
      <c r="C77" s="5"/>
      <c r="D77" s="1"/>
      <c r="E77" s="41" t="s">
        <v>54</v>
      </c>
      <c r="F77" s="1"/>
      <c r="G77" s="1"/>
      <c r="H77" s="1"/>
      <c r="I77" s="1"/>
      <c r="J77" s="1"/>
    </row>
    <row r="78" spans="1:10" x14ac:dyDescent="0.2">
      <c r="B78" s="41" t="s">
        <v>110</v>
      </c>
      <c r="C78" s="5"/>
      <c r="D78" s="1"/>
      <c r="E78" s="41" t="s">
        <v>111</v>
      </c>
      <c r="F78" s="1"/>
      <c r="G78" s="1"/>
      <c r="H78" s="1"/>
      <c r="I78" s="1"/>
      <c r="J78" s="1"/>
    </row>
    <row r="79" spans="1:10" x14ac:dyDescent="0.2">
      <c r="B79" s="42"/>
      <c r="C79" s="5"/>
      <c r="D79" s="1"/>
      <c r="E79" s="1"/>
      <c r="F79" s="1"/>
      <c r="G79" s="1"/>
      <c r="H79" s="1"/>
      <c r="I79" s="1"/>
      <c r="J79" s="1"/>
    </row>
    <row r="80" spans="1:10" x14ac:dyDescent="0.2">
      <c r="B80" s="42"/>
      <c r="C80" s="5"/>
      <c r="D80" s="1"/>
      <c r="E80" s="1"/>
      <c r="F80" s="1"/>
      <c r="G80" s="1"/>
      <c r="H80" s="1"/>
      <c r="I80" s="1"/>
      <c r="J80" s="1"/>
    </row>
    <row r="81" spans="2:10" x14ac:dyDescent="0.2">
      <c r="B81" s="42"/>
      <c r="C81" s="5"/>
      <c r="D81" s="1"/>
      <c r="E81" s="1"/>
      <c r="F81" s="1"/>
      <c r="G81" s="1"/>
      <c r="H81" s="1"/>
      <c r="I81" s="1"/>
      <c r="J81" s="1"/>
    </row>
    <row r="82" spans="2:10" x14ac:dyDescent="0.2">
      <c r="B82" s="42"/>
      <c r="C82" s="5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1"/>
      <c r="D85" s="1"/>
      <c r="E85" s="1"/>
      <c r="F85" s="1"/>
      <c r="G85" s="1"/>
      <c r="H85" s="1"/>
      <c r="I85" s="1"/>
      <c r="J85" s="1"/>
    </row>
    <row r="86" spans="2:10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42"/>
      <c r="C88" s="5"/>
      <c r="D88" s="1"/>
      <c r="E88" s="1"/>
      <c r="F88" s="1"/>
      <c r="G88" s="1"/>
      <c r="H88" s="1"/>
      <c r="I88" s="1"/>
      <c r="J88" s="1"/>
    </row>
    <row r="89" spans="2:10" x14ac:dyDescent="0.2">
      <c r="B89" s="42"/>
      <c r="C89" s="5"/>
      <c r="D89" s="1"/>
      <c r="E89" s="1"/>
      <c r="F89" s="1"/>
      <c r="G89" s="1"/>
      <c r="H89" s="1"/>
      <c r="I89" s="1"/>
      <c r="J89" s="1"/>
    </row>
    <row r="90" spans="2:10" x14ac:dyDescent="0.2">
      <c r="B90" s="42"/>
      <c r="C90" s="5"/>
      <c r="D90" s="1"/>
      <c r="E90" s="1"/>
      <c r="F90" s="1"/>
      <c r="G90" s="1"/>
      <c r="H90" s="1"/>
      <c r="I90" s="1"/>
      <c r="J90" s="1"/>
    </row>
    <row r="91" spans="2:10" x14ac:dyDescent="0.2">
      <c r="B91" s="42"/>
      <c r="C91" s="5"/>
      <c r="D91" s="1"/>
      <c r="E91" s="1"/>
      <c r="F91" s="1"/>
      <c r="G91" s="1"/>
      <c r="H91" s="1"/>
      <c r="I91" s="1"/>
      <c r="J91" s="1"/>
    </row>
    <row r="92" spans="2:10" x14ac:dyDescent="0.2">
      <c r="B92" s="42"/>
      <c r="C92" s="5"/>
      <c r="D92" s="1"/>
      <c r="E92" s="1"/>
      <c r="F92" s="1"/>
      <c r="G92" s="1"/>
      <c r="H92" s="1"/>
      <c r="I92" s="1"/>
      <c r="J92" s="1"/>
    </row>
    <row r="93" spans="2:10" x14ac:dyDescent="0.2">
      <c r="B93" s="42"/>
      <c r="C93" s="5"/>
      <c r="D93" s="1"/>
      <c r="E93" s="1"/>
      <c r="F93" s="1"/>
      <c r="G93" s="1"/>
      <c r="H93" s="1"/>
      <c r="I93" s="1"/>
      <c r="J93" s="1"/>
    </row>
    <row r="94" spans="2:10" x14ac:dyDescent="0.2">
      <c r="B94" s="42"/>
      <c r="C94" s="5"/>
      <c r="D94" s="1"/>
      <c r="E94" s="1"/>
      <c r="F94" s="1"/>
      <c r="G94" s="1"/>
      <c r="H94" s="1"/>
      <c r="I94" s="1"/>
      <c r="J94" s="1"/>
    </row>
    <row r="95" spans="2:10" x14ac:dyDescent="0.2">
      <c r="B95" s="42"/>
      <c r="C95" s="5"/>
      <c r="D95" s="1"/>
      <c r="E95" s="1"/>
      <c r="F95" s="1"/>
      <c r="G95" s="1"/>
      <c r="H95" s="1"/>
      <c r="I95" s="1"/>
      <c r="J95" s="1"/>
    </row>
    <row r="96" spans="2:10" x14ac:dyDescent="0.2">
      <c r="B96" s="42"/>
      <c r="C96" s="5"/>
      <c r="D96" s="1"/>
      <c r="E96" s="1"/>
      <c r="F96" s="1"/>
      <c r="G96" s="1"/>
      <c r="H96" s="1"/>
      <c r="I96" s="1"/>
      <c r="J96" s="1"/>
    </row>
    <row r="97" spans="2:10" x14ac:dyDescent="0.2">
      <c r="B97" s="42"/>
      <c r="C97" s="5"/>
      <c r="D97" s="1"/>
      <c r="E97" s="1"/>
      <c r="F97" s="1"/>
      <c r="G97" s="1"/>
      <c r="H97" s="1"/>
      <c r="I97" s="1"/>
      <c r="J97" s="1"/>
    </row>
    <row r="98" spans="2:10" x14ac:dyDescent="0.2">
      <c r="B98" s="42"/>
      <c r="C98" s="5"/>
      <c r="D98" s="1"/>
      <c r="E98" s="1"/>
      <c r="F98" s="1"/>
      <c r="G98" s="1"/>
      <c r="H98" s="1"/>
      <c r="I98" s="1"/>
      <c r="J98" s="1"/>
    </row>
    <row r="99" spans="2:10" x14ac:dyDescent="0.2">
      <c r="B99" s="42"/>
      <c r="C99" s="5"/>
      <c r="D99" s="1"/>
      <c r="E99" s="1"/>
      <c r="F99" s="1"/>
      <c r="G99" s="1"/>
      <c r="H99" s="1"/>
      <c r="I99" s="1"/>
      <c r="J99" s="1"/>
    </row>
    <row r="100" spans="2:10" x14ac:dyDescent="0.2">
      <c r="B100" s="42"/>
      <c r="C100" s="5"/>
      <c r="D100" s="1"/>
      <c r="E100" s="1"/>
      <c r="F100" s="1"/>
      <c r="G100" s="1"/>
      <c r="H100" s="1"/>
      <c r="I100" s="1"/>
      <c r="J100" s="1"/>
    </row>
    <row r="101" spans="2:10" x14ac:dyDescent="0.2">
      <c r="B101" s="42"/>
      <c r="C101" s="5"/>
      <c r="D101" s="1"/>
      <c r="E101" s="1"/>
      <c r="F101" s="1"/>
      <c r="G101" s="1"/>
      <c r="H101" s="1"/>
      <c r="I101" s="1"/>
      <c r="J101" s="1"/>
    </row>
    <row r="102" spans="2:10" x14ac:dyDescent="0.2">
      <c r="B102" s="42"/>
      <c r="C102" s="5"/>
      <c r="D102" s="1"/>
      <c r="E102" s="1"/>
      <c r="F102" s="1"/>
      <c r="G102" s="1"/>
      <c r="H102" s="1"/>
      <c r="I102" s="1"/>
      <c r="J102" s="1"/>
    </row>
    <row r="103" spans="2:10" x14ac:dyDescent="0.2">
      <c r="B103" s="42"/>
      <c r="C103" s="5"/>
      <c r="D103" s="1"/>
      <c r="E103" s="1"/>
      <c r="F103" s="1"/>
      <c r="G103" s="1"/>
      <c r="H103" s="1"/>
      <c r="I103" s="1"/>
      <c r="J103" s="1"/>
    </row>
    <row r="104" spans="2:10" x14ac:dyDescent="0.2">
      <c r="B104" s="42"/>
      <c r="C104" s="5"/>
      <c r="D104" s="1"/>
      <c r="E104" s="1"/>
      <c r="F104" s="1"/>
      <c r="G104" s="1"/>
      <c r="H104" s="1"/>
      <c r="I104" s="1"/>
      <c r="J104" s="1"/>
    </row>
    <row r="105" spans="2:10" x14ac:dyDescent="0.2">
      <c r="B105" s="42"/>
      <c r="C105" s="5"/>
      <c r="D105" s="1"/>
      <c r="E105" s="1"/>
      <c r="F105" s="1"/>
      <c r="G105" s="1"/>
      <c r="H105" s="1"/>
      <c r="I105" s="1"/>
      <c r="J105" s="1"/>
    </row>
    <row r="106" spans="2:10" x14ac:dyDescent="0.2">
      <c r="B106" s="42"/>
      <c r="C106" s="5"/>
      <c r="D106" s="1"/>
      <c r="E106" s="1"/>
      <c r="F106" s="1"/>
      <c r="G106" s="1"/>
      <c r="H106" s="1"/>
      <c r="I106" s="1"/>
      <c r="J106" s="1"/>
    </row>
    <row r="107" spans="2:10" x14ac:dyDescent="0.2">
      <c r="B107" s="42"/>
      <c r="C107" s="5"/>
      <c r="D107" s="1"/>
      <c r="E107" s="1"/>
      <c r="F107" s="1"/>
      <c r="G107" s="1"/>
      <c r="H107" s="1"/>
      <c r="I107" s="1"/>
      <c r="J107" s="1"/>
    </row>
    <row r="108" spans="2:10" x14ac:dyDescent="0.2">
      <c r="B108" s="42"/>
      <c r="C108" s="5"/>
      <c r="D108" s="1"/>
      <c r="E108" s="1"/>
      <c r="F108" s="1"/>
      <c r="G108" s="1"/>
      <c r="H108" s="1"/>
      <c r="I108" s="1"/>
      <c r="J108" s="1"/>
    </row>
    <row r="109" spans="2:10" x14ac:dyDescent="0.2">
      <c r="B109" s="42"/>
      <c r="C109" s="5"/>
      <c r="D109" s="1"/>
      <c r="E109" s="1"/>
      <c r="F109" s="1"/>
      <c r="G109" s="1"/>
      <c r="H109" s="1"/>
      <c r="I109" s="1"/>
      <c r="J109" s="1"/>
    </row>
    <row r="110" spans="2:10" x14ac:dyDescent="0.2">
      <c r="B110" s="42"/>
      <c r="C110" s="5"/>
      <c r="D110" s="1"/>
      <c r="E110" s="1"/>
      <c r="F110" s="1"/>
      <c r="G110" s="1"/>
      <c r="H110" s="1"/>
      <c r="I110" s="1"/>
      <c r="J110" s="1"/>
    </row>
    <row r="111" spans="2:10" x14ac:dyDescent="0.2">
      <c r="B111" s="42"/>
      <c r="C111" s="5"/>
      <c r="D111" s="1"/>
      <c r="E111" s="1"/>
      <c r="F111" s="1"/>
      <c r="G111" s="1"/>
      <c r="H111" s="1"/>
      <c r="I111" s="1"/>
      <c r="J111" s="1"/>
    </row>
    <row r="112" spans="2:10" x14ac:dyDescent="0.2">
      <c r="B112" s="42"/>
      <c r="C112" s="5"/>
      <c r="D112" s="1"/>
      <c r="E112" s="1"/>
      <c r="F112" s="1"/>
      <c r="G112" s="1"/>
      <c r="H112" s="1"/>
      <c r="I112" s="1"/>
      <c r="J112" s="1"/>
    </row>
    <row r="113" spans="2:10" x14ac:dyDescent="0.2">
      <c r="B113" s="42"/>
      <c r="C113" s="5"/>
      <c r="D113" s="1"/>
      <c r="E113" s="1"/>
      <c r="F113" s="1"/>
      <c r="G113" s="1"/>
      <c r="H113" s="1"/>
      <c r="I113" s="1"/>
      <c r="J113" s="1"/>
    </row>
    <row r="114" spans="2:10" x14ac:dyDescent="0.2">
      <c r="B114" s="42"/>
      <c r="C114" s="5"/>
      <c r="D114" s="1"/>
      <c r="E114" s="1"/>
      <c r="F114" s="1"/>
      <c r="G114" s="1"/>
      <c r="H114" s="1"/>
      <c r="I114" s="1"/>
      <c r="J114" s="1"/>
    </row>
    <row r="115" spans="2:10" x14ac:dyDescent="0.2">
      <c r="B115" s="42"/>
      <c r="C115" s="5"/>
      <c r="D115" s="1"/>
      <c r="E115" s="1"/>
      <c r="F115" s="1"/>
      <c r="G115" s="1"/>
      <c r="H115" s="1"/>
      <c r="I115" s="1"/>
      <c r="J115" s="1"/>
    </row>
    <row r="116" spans="2:10" x14ac:dyDescent="0.2">
      <c r="B116" s="42"/>
      <c r="C116" s="5"/>
      <c r="D116" s="1"/>
      <c r="E116" s="1"/>
      <c r="F116" s="1"/>
      <c r="G116" s="1"/>
      <c r="H116" s="1"/>
      <c r="I116" s="1"/>
      <c r="J116" s="1"/>
    </row>
    <row r="117" spans="2:10" x14ac:dyDescent="0.2">
      <c r="B117" s="42"/>
      <c r="C117" s="5"/>
      <c r="D117" s="1"/>
      <c r="E117" s="1"/>
      <c r="F117" s="1"/>
      <c r="G117" s="1"/>
      <c r="H117" s="1"/>
      <c r="I117" s="1"/>
      <c r="J117" s="1"/>
    </row>
    <row r="118" spans="2:10" x14ac:dyDescent="0.2">
      <c r="B118" s="42"/>
      <c r="C118" s="5"/>
      <c r="D118" s="1"/>
      <c r="E118" s="1"/>
      <c r="F118" s="1"/>
      <c r="G118" s="1"/>
      <c r="H118" s="1"/>
      <c r="I118" s="1"/>
      <c r="J118" s="1"/>
    </row>
    <row r="119" spans="2:10" x14ac:dyDescent="0.2">
      <c r="B119" s="42"/>
      <c r="C119" s="5"/>
      <c r="D119" s="1"/>
      <c r="E119" s="1"/>
      <c r="F119" s="1"/>
      <c r="G119" s="1"/>
      <c r="H119" s="1"/>
      <c r="I119" s="1"/>
      <c r="J119" s="1"/>
    </row>
    <row r="120" spans="2:10" x14ac:dyDescent="0.2">
      <c r="B120" s="42"/>
      <c r="C120" s="5"/>
      <c r="D120" s="1"/>
      <c r="E120" s="1"/>
      <c r="F120" s="1"/>
      <c r="G120" s="1"/>
      <c r="H120" s="1"/>
      <c r="I120" s="1"/>
      <c r="J120" s="1"/>
    </row>
    <row r="121" spans="2:10" x14ac:dyDescent="0.2">
      <c r="B121" s="42"/>
      <c r="C121" s="5"/>
      <c r="D121" s="1"/>
      <c r="E121" s="1"/>
      <c r="F121" s="1"/>
      <c r="G121" s="1"/>
      <c r="H121" s="1"/>
      <c r="I121" s="1"/>
      <c r="J121" s="1"/>
    </row>
    <row r="122" spans="2:10" x14ac:dyDescent="0.2">
      <c r="B122" s="42"/>
      <c r="C122" s="5"/>
      <c r="D122" s="1"/>
      <c r="E122" s="1"/>
      <c r="F122" s="1"/>
      <c r="G122" s="1"/>
      <c r="H122" s="1"/>
      <c r="I122" s="1"/>
      <c r="J122" s="1"/>
    </row>
    <row r="123" spans="2:10" x14ac:dyDescent="0.2">
      <c r="B123" s="42"/>
      <c r="C123" s="5"/>
      <c r="D123" s="1"/>
      <c r="E123" s="1"/>
      <c r="F123" s="1"/>
      <c r="G123" s="1"/>
      <c r="H123" s="1"/>
      <c r="I123" s="1"/>
      <c r="J123" s="1"/>
    </row>
    <row r="124" spans="2:10" x14ac:dyDescent="0.2">
      <c r="B124" s="42"/>
      <c r="C124" s="5"/>
      <c r="D124" s="1"/>
      <c r="E124" s="1"/>
      <c r="F124" s="1"/>
      <c r="G124" s="1"/>
      <c r="H124" s="1"/>
      <c r="I124" s="1"/>
      <c r="J124" s="1"/>
    </row>
    <row r="125" spans="2:10" x14ac:dyDescent="0.2">
      <c r="B125" s="42"/>
      <c r="C125" s="5"/>
      <c r="D125" s="1"/>
      <c r="E125" s="1"/>
      <c r="F125" s="1"/>
      <c r="G125" s="1"/>
      <c r="H125" s="1"/>
      <c r="I125" s="1"/>
      <c r="J125" s="1"/>
    </row>
    <row r="126" spans="2:10" x14ac:dyDescent="0.2">
      <c r="B126" s="42"/>
      <c r="C126" s="5"/>
      <c r="D126" s="1"/>
      <c r="E126" s="1"/>
      <c r="F126" s="1"/>
      <c r="G126" s="1"/>
      <c r="H126" s="1"/>
      <c r="I126" s="1"/>
      <c r="J126" s="1"/>
    </row>
    <row r="127" spans="2:10" x14ac:dyDescent="0.2">
      <c r="B127" s="42"/>
      <c r="C127" s="5"/>
      <c r="D127" s="1"/>
      <c r="E127" s="1"/>
      <c r="F127" s="1"/>
      <c r="G127" s="1"/>
      <c r="H127" s="1"/>
      <c r="I127" s="1"/>
      <c r="J127" s="1"/>
    </row>
    <row r="128" spans="2:10" x14ac:dyDescent="0.2">
      <c r="B128" s="42"/>
      <c r="C128" s="5"/>
      <c r="D128" s="1"/>
      <c r="E128" s="1"/>
      <c r="F128" s="1"/>
      <c r="G128" s="1"/>
      <c r="H128" s="1"/>
      <c r="I128" s="1"/>
      <c r="J128" s="1"/>
    </row>
    <row r="129" spans="2:10" x14ac:dyDescent="0.2">
      <c r="B129" s="42"/>
      <c r="C129" s="5"/>
      <c r="D129" s="1"/>
      <c r="E129" s="1"/>
      <c r="F129" s="1"/>
      <c r="G129" s="1"/>
      <c r="H129" s="1"/>
      <c r="I129" s="1"/>
      <c r="J129" s="1"/>
    </row>
    <row r="130" spans="2:10" x14ac:dyDescent="0.2">
      <c r="B130" s="42"/>
      <c r="C130" s="5"/>
      <c r="D130" s="1"/>
      <c r="E130" s="1"/>
      <c r="F130" s="1"/>
      <c r="G130" s="1"/>
      <c r="H130" s="1"/>
      <c r="I130" s="1"/>
      <c r="J130" s="1"/>
    </row>
    <row r="131" spans="2:10" x14ac:dyDescent="0.2">
      <c r="B131" s="42"/>
      <c r="C131" s="5"/>
      <c r="D131" s="1"/>
      <c r="E131" s="1"/>
      <c r="F131" s="1"/>
      <c r="G131" s="1"/>
      <c r="H131" s="1"/>
      <c r="I131" s="1"/>
      <c r="J131" s="1"/>
    </row>
    <row r="132" spans="2:10" x14ac:dyDescent="0.2">
      <c r="B132" s="42"/>
      <c r="C132" s="5"/>
      <c r="D132" s="1"/>
      <c r="E132" s="1"/>
      <c r="F132" s="1"/>
      <c r="G132" s="1"/>
      <c r="H132" s="1"/>
      <c r="I132" s="1"/>
      <c r="J132" s="1"/>
    </row>
    <row r="133" spans="2:10" x14ac:dyDescent="0.2">
      <c r="B133" s="42"/>
      <c r="C133" s="5"/>
      <c r="D133" s="1"/>
      <c r="E133" s="1"/>
      <c r="F133" s="1"/>
      <c r="G133" s="1"/>
      <c r="H133" s="1"/>
      <c r="I133" s="1"/>
      <c r="J133" s="1"/>
    </row>
    <row r="134" spans="2:10" x14ac:dyDescent="0.2">
      <c r="B134" s="42"/>
      <c r="C134" s="5"/>
      <c r="D134" s="1"/>
      <c r="E134" s="1"/>
      <c r="F134" s="1"/>
      <c r="G134" s="1"/>
      <c r="H134" s="1"/>
      <c r="I134" s="1"/>
      <c r="J134" s="1"/>
    </row>
    <row r="135" spans="2:10" x14ac:dyDescent="0.2">
      <c r="B135" s="42"/>
      <c r="C135" s="5"/>
      <c r="D135" s="1"/>
      <c r="E135" s="1"/>
      <c r="F135" s="1"/>
      <c r="G135" s="1"/>
      <c r="H135" s="1"/>
      <c r="I135" s="1"/>
      <c r="J135" s="1"/>
    </row>
    <row r="136" spans="2:10" x14ac:dyDescent="0.2">
      <c r="B136" s="42"/>
      <c r="C136" s="5"/>
      <c r="D136" s="1"/>
      <c r="E136" s="1"/>
      <c r="F136" s="1"/>
      <c r="G136" s="1"/>
      <c r="H136" s="1"/>
      <c r="I136" s="1"/>
      <c r="J136" s="1"/>
    </row>
    <row r="137" spans="2:10" x14ac:dyDescent="0.2">
      <c r="B137" s="42"/>
      <c r="C137" s="5"/>
      <c r="D137" s="1"/>
      <c r="E137" s="1"/>
      <c r="F137" s="1"/>
      <c r="G137" s="1"/>
      <c r="H137" s="1"/>
      <c r="I137" s="1"/>
      <c r="J137" s="1"/>
    </row>
    <row r="138" spans="2:10" x14ac:dyDescent="0.2">
      <c r="B138" s="42"/>
      <c r="C138" s="5"/>
      <c r="D138" s="1"/>
      <c r="E138" s="1"/>
      <c r="F138" s="1"/>
      <c r="G138" s="1"/>
      <c r="H138" s="1"/>
      <c r="I138" s="1"/>
      <c r="J138" s="1"/>
    </row>
    <row r="139" spans="2:10" x14ac:dyDescent="0.2">
      <c r="B139" s="42"/>
      <c r="C139" s="5"/>
      <c r="D139" s="1"/>
      <c r="E139" s="1"/>
      <c r="F139" s="1"/>
      <c r="G139" s="1"/>
      <c r="H139" s="1"/>
      <c r="I139" s="1"/>
      <c r="J139" s="1"/>
    </row>
    <row r="140" spans="2:10" x14ac:dyDescent="0.2">
      <c r="B140" s="42"/>
      <c r="C140" s="5"/>
      <c r="D140" s="1"/>
      <c r="E140" s="1"/>
      <c r="F140" s="1"/>
      <c r="G140" s="1"/>
      <c r="H140" s="1"/>
      <c r="I140" s="1"/>
      <c r="J140" s="1"/>
    </row>
    <row r="141" spans="2:10" x14ac:dyDescent="0.2">
      <c r="B141" s="42"/>
      <c r="C141" s="5"/>
      <c r="D141" s="1"/>
      <c r="E141" s="1"/>
      <c r="F141" s="1"/>
      <c r="G141" s="1"/>
      <c r="H141" s="1"/>
      <c r="I141" s="1"/>
      <c r="J141" s="1"/>
    </row>
    <row r="142" spans="2:10" x14ac:dyDescent="0.2">
      <c r="B142" s="42"/>
      <c r="C142" s="5"/>
      <c r="D142" s="1"/>
      <c r="E142" s="1"/>
      <c r="F142" s="1"/>
      <c r="G142" s="1"/>
      <c r="H142" s="1"/>
      <c r="I142" s="1"/>
      <c r="J142" s="1"/>
    </row>
    <row r="143" spans="2:10" x14ac:dyDescent="0.2">
      <c r="B143" s="42"/>
      <c r="C143" s="5"/>
      <c r="D143" s="1"/>
      <c r="E143" s="1"/>
      <c r="F143" s="1"/>
      <c r="G143" s="1"/>
      <c r="H143" s="1"/>
      <c r="I143" s="1"/>
      <c r="J143" s="1"/>
    </row>
    <row r="144" spans="2:10" x14ac:dyDescent="0.2">
      <c r="B144" s="42"/>
      <c r="C144" s="5"/>
      <c r="D144" s="1"/>
      <c r="E144" s="1"/>
      <c r="F144" s="1"/>
      <c r="G144" s="1"/>
      <c r="H144" s="1"/>
      <c r="I144" s="1"/>
      <c r="J144" s="1"/>
    </row>
    <row r="145" spans="2:10" x14ac:dyDescent="0.2">
      <c r="B145" s="42"/>
      <c r="C145" s="5"/>
      <c r="D145" s="1"/>
      <c r="E145" s="1"/>
      <c r="F145" s="1"/>
      <c r="G145" s="1"/>
      <c r="H145" s="1"/>
      <c r="I145" s="1"/>
      <c r="J145" s="1"/>
    </row>
    <row r="146" spans="2:10" x14ac:dyDescent="0.2">
      <c r="B146" s="42"/>
      <c r="C146" s="5"/>
      <c r="D146" s="1"/>
      <c r="E146" s="1"/>
      <c r="F146" s="1"/>
      <c r="G146" s="1"/>
      <c r="H146" s="1"/>
      <c r="I146" s="1"/>
      <c r="J146" s="1"/>
    </row>
    <row r="147" spans="2:10" x14ac:dyDescent="0.2">
      <c r="B147" s="42"/>
      <c r="C147" s="5"/>
      <c r="D147" s="1"/>
      <c r="E147" s="1"/>
      <c r="F147" s="1"/>
      <c r="G147" s="1"/>
      <c r="H147" s="1"/>
      <c r="I147" s="1"/>
      <c r="J147" s="1"/>
    </row>
    <row r="148" spans="2:10" x14ac:dyDescent="0.2">
      <c r="B148" s="42"/>
      <c r="C148" s="5"/>
      <c r="D148" s="1"/>
      <c r="E148" s="1"/>
      <c r="F148" s="1"/>
      <c r="G148" s="1"/>
      <c r="H148" s="1"/>
      <c r="I148" s="1"/>
      <c r="J148" s="1"/>
    </row>
    <row r="149" spans="2:10" x14ac:dyDescent="0.2">
      <c r="B149" s="42"/>
      <c r="C149" s="5"/>
      <c r="D149" s="1"/>
      <c r="E149" s="1"/>
      <c r="F149" s="1"/>
      <c r="G149" s="1"/>
      <c r="H149" s="1"/>
      <c r="I149" s="1"/>
      <c r="J149" s="1"/>
    </row>
    <row r="150" spans="2:10" x14ac:dyDescent="0.2">
      <c r="B150" s="42"/>
      <c r="C150" s="5"/>
      <c r="D150" s="1"/>
      <c r="E150" s="1"/>
      <c r="F150" s="1"/>
      <c r="G150" s="1"/>
      <c r="H150" s="1"/>
      <c r="I150" s="1"/>
      <c r="J150" s="1"/>
    </row>
    <row r="151" spans="2:10" x14ac:dyDescent="0.2">
      <c r="B151" s="42"/>
      <c r="C151" s="5"/>
      <c r="D151" s="1"/>
      <c r="E151" s="1"/>
      <c r="F151" s="1"/>
      <c r="G151" s="1"/>
      <c r="H151" s="1"/>
      <c r="I151" s="1"/>
      <c r="J151" s="1"/>
    </row>
    <row r="152" spans="2:10" x14ac:dyDescent="0.2">
      <c r="B152" s="42"/>
      <c r="C152" s="5"/>
      <c r="D152" s="1"/>
      <c r="E152" s="1"/>
      <c r="F152" s="1"/>
      <c r="G152" s="1"/>
      <c r="H152" s="1"/>
      <c r="I152" s="1"/>
      <c r="J152" s="1"/>
    </row>
    <row r="153" spans="2:10" x14ac:dyDescent="0.2">
      <c r="B153" s="42"/>
      <c r="C153" s="5"/>
      <c r="D153" s="1"/>
      <c r="E153" s="1"/>
      <c r="F153" s="1"/>
      <c r="G153" s="1"/>
      <c r="H153" s="1"/>
      <c r="I153" s="1"/>
      <c r="J153" s="1"/>
    </row>
    <row r="154" spans="2:10" x14ac:dyDescent="0.2">
      <c r="B154" s="42"/>
      <c r="C154" s="5"/>
      <c r="D154" s="1"/>
      <c r="E154" s="1"/>
      <c r="F154" s="1"/>
      <c r="G154" s="1"/>
      <c r="H154" s="1"/>
      <c r="I154" s="1"/>
      <c r="J154" s="1"/>
    </row>
    <row r="155" spans="2:10" x14ac:dyDescent="0.2">
      <c r="B155" s="42"/>
      <c r="C155" s="5"/>
      <c r="D155" s="1"/>
      <c r="E155" s="1"/>
      <c r="F155" s="1"/>
      <c r="G155" s="1"/>
      <c r="H155" s="1"/>
      <c r="I155" s="1"/>
      <c r="J155" s="1"/>
    </row>
    <row r="156" spans="2:10" x14ac:dyDescent="0.2">
      <c r="B156" s="42"/>
      <c r="C156" s="5"/>
      <c r="D156" s="1"/>
      <c r="E156" s="1"/>
      <c r="F156" s="1"/>
      <c r="G156" s="1"/>
      <c r="H156" s="1"/>
      <c r="I156" s="1"/>
      <c r="J156" s="1"/>
    </row>
    <row r="157" spans="2:10" x14ac:dyDescent="0.2">
      <c r="B157" s="42"/>
      <c r="C157" s="5"/>
      <c r="D157" s="1"/>
      <c r="E157" s="1"/>
      <c r="F157" s="1"/>
      <c r="G157" s="1"/>
      <c r="H157" s="1"/>
      <c r="I157" s="1"/>
      <c r="J157" s="1"/>
    </row>
    <row r="158" spans="2:10" x14ac:dyDescent="0.2">
      <c r="B158" s="42"/>
      <c r="C158" s="5"/>
      <c r="D158" s="1"/>
      <c r="E158" s="1"/>
      <c r="F158" s="1"/>
      <c r="G158" s="1"/>
      <c r="H158" s="1"/>
      <c r="I158" s="1"/>
      <c r="J158" s="1"/>
    </row>
    <row r="159" spans="2:10" x14ac:dyDescent="0.2">
      <c r="B159" s="42"/>
      <c r="C159" s="5"/>
      <c r="D159" s="1"/>
      <c r="E159" s="1"/>
      <c r="F159" s="1"/>
      <c r="G159" s="1"/>
      <c r="H159" s="1"/>
      <c r="I159" s="1"/>
      <c r="J159" s="1"/>
    </row>
    <row r="160" spans="2:10" x14ac:dyDescent="0.2">
      <c r="B160" s="42"/>
      <c r="C160" s="5"/>
      <c r="D160" s="1"/>
      <c r="E160" s="1"/>
      <c r="F160" s="1"/>
      <c r="G160" s="1"/>
      <c r="H160" s="1"/>
      <c r="I160" s="1"/>
      <c r="J160" s="1"/>
    </row>
    <row r="161" spans="2:10" x14ac:dyDescent="0.2">
      <c r="B161" s="42"/>
      <c r="C161" s="5"/>
      <c r="D161" s="1"/>
      <c r="E161" s="1"/>
      <c r="F161" s="1"/>
      <c r="G161" s="1"/>
      <c r="H161" s="1"/>
      <c r="I161" s="1"/>
      <c r="J161" s="1"/>
    </row>
    <row r="162" spans="2:10" x14ac:dyDescent="0.2">
      <c r="B162" s="42"/>
      <c r="C162" s="5"/>
      <c r="D162" s="1"/>
      <c r="E162" s="1"/>
      <c r="F162" s="1"/>
      <c r="G162" s="1"/>
      <c r="H162" s="1"/>
      <c r="I162" s="1"/>
      <c r="J162" s="1"/>
    </row>
    <row r="163" spans="2:10" x14ac:dyDescent="0.2">
      <c r="B163" s="42"/>
      <c r="C163" s="5"/>
      <c r="D163" s="1"/>
      <c r="E163" s="1"/>
      <c r="F163" s="1"/>
      <c r="G163" s="1"/>
      <c r="H163" s="1"/>
      <c r="I163" s="1"/>
      <c r="J163" s="1"/>
    </row>
    <row r="164" spans="2:10" x14ac:dyDescent="0.2">
      <c r="B164" s="42"/>
      <c r="C164" s="5"/>
      <c r="D164" s="1"/>
      <c r="E164" s="1"/>
      <c r="F164" s="1"/>
      <c r="G164" s="1"/>
      <c r="H164" s="1"/>
      <c r="I164" s="1"/>
      <c r="J164" s="1"/>
    </row>
    <row r="165" spans="2:10" x14ac:dyDescent="0.2">
      <c r="B165" s="42"/>
      <c r="C165" s="5"/>
      <c r="D165" s="1"/>
      <c r="E165" s="1"/>
      <c r="F165" s="1"/>
      <c r="G165" s="1"/>
      <c r="H165" s="1"/>
      <c r="I165" s="1"/>
      <c r="J165" s="1"/>
    </row>
    <row r="166" spans="2:10" x14ac:dyDescent="0.2">
      <c r="B166" s="42"/>
      <c r="C166" s="5"/>
      <c r="D166" s="1"/>
      <c r="E166" s="1"/>
      <c r="F166" s="1"/>
      <c r="G166" s="1"/>
      <c r="H166" s="1"/>
      <c r="I166" s="1"/>
      <c r="J166" s="1"/>
    </row>
    <row r="167" spans="2:10" x14ac:dyDescent="0.2">
      <c r="B167" s="42"/>
      <c r="C167" s="5"/>
      <c r="D167" s="1"/>
      <c r="E167" s="1"/>
      <c r="F167" s="1"/>
      <c r="G167" s="1"/>
      <c r="H167" s="1"/>
      <c r="I167" s="1"/>
      <c r="J167" s="1"/>
    </row>
    <row r="168" spans="2:10" x14ac:dyDescent="0.2">
      <c r="B168" s="42"/>
      <c r="C168" s="5"/>
      <c r="D168" s="1"/>
      <c r="E168" s="1"/>
      <c r="F168" s="1"/>
      <c r="G168" s="1"/>
      <c r="H168" s="1"/>
      <c r="I168" s="1"/>
      <c r="J168" s="1"/>
    </row>
    <row r="169" spans="2:10" x14ac:dyDescent="0.2">
      <c r="B169" s="42"/>
      <c r="C169" s="5"/>
      <c r="D169" s="1"/>
      <c r="E169" s="1"/>
      <c r="F169" s="1"/>
      <c r="G169" s="1"/>
      <c r="H169" s="1"/>
      <c r="I169" s="1"/>
      <c r="J169" s="1"/>
    </row>
    <row r="170" spans="2:10" x14ac:dyDescent="0.2">
      <c r="B170" s="42"/>
      <c r="C170" s="5"/>
      <c r="D170" s="1"/>
      <c r="E170" s="1"/>
      <c r="F170" s="1"/>
      <c r="G170" s="1"/>
      <c r="H170" s="1"/>
      <c r="I170" s="1"/>
      <c r="J170" s="1"/>
    </row>
    <row r="171" spans="2:10" x14ac:dyDescent="0.2">
      <c r="B171" s="42"/>
      <c r="C171" s="5"/>
      <c r="D171" s="1"/>
      <c r="E171" s="1"/>
      <c r="F171" s="1"/>
      <c r="G171" s="1"/>
      <c r="H171" s="1"/>
      <c r="I171" s="1"/>
      <c r="J171" s="1"/>
    </row>
    <row r="172" spans="2:10" x14ac:dyDescent="0.2">
      <c r="B172" s="42"/>
      <c r="C172" s="5"/>
      <c r="D172" s="1"/>
      <c r="E172" s="1"/>
      <c r="F172" s="1"/>
      <c r="G172" s="1"/>
      <c r="H172" s="1"/>
      <c r="I172" s="1"/>
      <c r="J172" s="1"/>
    </row>
    <row r="173" spans="2:10" x14ac:dyDescent="0.2">
      <c r="B173" s="42"/>
      <c r="C173" s="5"/>
      <c r="D173" s="1"/>
      <c r="E173" s="1"/>
      <c r="F173" s="1"/>
      <c r="G173" s="1"/>
      <c r="H173" s="1"/>
      <c r="I173" s="1"/>
      <c r="J173" s="1"/>
    </row>
    <row r="174" spans="2:10" x14ac:dyDescent="0.2">
      <c r="B174" s="42"/>
      <c r="C174" s="5"/>
      <c r="D174" s="1"/>
      <c r="E174" s="1"/>
      <c r="F174" s="1"/>
      <c r="G174" s="1"/>
      <c r="H174" s="1"/>
      <c r="I174" s="1"/>
      <c r="J174" s="1"/>
    </row>
    <row r="175" spans="2:10" x14ac:dyDescent="0.2">
      <c r="B175" s="42"/>
      <c r="C175" s="5"/>
      <c r="D175" s="1"/>
      <c r="E175" s="1"/>
      <c r="F175" s="1"/>
      <c r="G175" s="1"/>
      <c r="H175" s="1"/>
      <c r="I175" s="1"/>
      <c r="J175" s="1"/>
    </row>
    <row r="176" spans="2:10" x14ac:dyDescent="0.2">
      <c r="B176" s="42"/>
      <c r="C176" s="5"/>
      <c r="D176" s="1"/>
      <c r="E176" s="1"/>
      <c r="F176" s="1"/>
      <c r="G176" s="1"/>
      <c r="H176" s="1"/>
      <c r="I176" s="1"/>
      <c r="J176" s="1"/>
    </row>
    <row r="177" spans="2:10" x14ac:dyDescent="0.2">
      <c r="B177" s="42"/>
      <c r="C177" s="5"/>
      <c r="D177" s="1"/>
      <c r="E177" s="1"/>
      <c r="F177" s="1"/>
      <c r="G177" s="1"/>
      <c r="H177" s="1"/>
      <c r="I177" s="1"/>
      <c r="J177" s="1"/>
    </row>
    <row r="178" spans="2:10" x14ac:dyDescent="0.2">
      <c r="B178" s="42"/>
      <c r="C178" s="5"/>
      <c r="D178" s="1"/>
      <c r="E178" s="1"/>
      <c r="F178" s="1"/>
      <c r="G178" s="1"/>
      <c r="H178" s="1"/>
      <c r="I178" s="1"/>
      <c r="J178" s="1"/>
    </row>
    <row r="179" spans="2:10" x14ac:dyDescent="0.2">
      <c r="B179" s="42"/>
      <c r="C179" s="5"/>
      <c r="D179" s="1"/>
      <c r="E179" s="1"/>
      <c r="F179" s="1"/>
      <c r="G179" s="1"/>
      <c r="H179" s="1"/>
      <c r="I179" s="1"/>
      <c r="J179" s="1"/>
    </row>
    <row r="180" spans="2:10" x14ac:dyDescent="0.2">
      <c r="B180" s="42"/>
      <c r="C180" s="5"/>
      <c r="D180" s="1"/>
      <c r="E180" s="1"/>
      <c r="F180" s="1"/>
      <c r="G180" s="1"/>
      <c r="H180" s="1"/>
      <c r="I180" s="1"/>
      <c r="J180" s="1"/>
    </row>
    <row r="181" spans="2:10" x14ac:dyDescent="0.2">
      <c r="B181" s="42"/>
      <c r="C181" s="5"/>
      <c r="D181" s="1"/>
      <c r="E181" s="1"/>
      <c r="F181" s="1"/>
      <c r="G181" s="1"/>
      <c r="H181" s="1"/>
      <c r="I181" s="1"/>
      <c r="J181" s="1"/>
    </row>
    <row r="182" spans="2:10" x14ac:dyDescent="0.2">
      <c r="B182" s="42"/>
      <c r="C182" s="5"/>
      <c r="D182" s="1"/>
      <c r="E182" s="1"/>
      <c r="F182" s="1"/>
      <c r="G182" s="1"/>
      <c r="H182" s="1"/>
      <c r="I182" s="1"/>
      <c r="J182" s="1"/>
    </row>
    <row r="183" spans="2:10" x14ac:dyDescent="0.2">
      <c r="B183" s="42"/>
      <c r="C183" s="5"/>
      <c r="D183" s="1"/>
      <c r="E183" s="1"/>
      <c r="F183" s="1"/>
      <c r="G183" s="1"/>
      <c r="H183" s="1"/>
      <c r="I183" s="1"/>
      <c r="J183" s="1"/>
    </row>
    <row r="184" spans="2:10" x14ac:dyDescent="0.2">
      <c r="B184" s="42"/>
      <c r="C184" s="5"/>
      <c r="D184" s="1"/>
      <c r="E184" s="1"/>
      <c r="F184" s="1"/>
      <c r="G184" s="1"/>
      <c r="H184" s="1"/>
      <c r="I184" s="1"/>
      <c r="J184" s="1"/>
    </row>
    <row r="185" spans="2:10" x14ac:dyDescent="0.2">
      <c r="B185" s="42"/>
      <c r="C185" s="5"/>
      <c r="D185" s="1"/>
      <c r="E185" s="1"/>
      <c r="F185" s="1"/>
      <c r="G185" s="1"/>
      <c r="H185" s="1"/>
      <c r="I185" s="1"/>
      <c r="J185" s="1"/>
    </row>
    <row r="186" spans="2:10" x14ac:dyDescent="0.2">
      <c r="B186" s="42"/>
      <c r="C186" s="5"/>
      <c r="D186" s="1"/>
      <c r="E186" s="1"/>
      <c r="F186" s="1"/>
      <c r="G186" s="1"/>
      <c r="H186" s="1"/>
      <c r="I186" s="1"/>
      <c r="J186" s="1"/>
    </row>
    <row r="187" spans="2:10" x14ac:dyDescent="0.2">
      <c r="B187" s="42"/>
      <c r="C187" s="5"/>
      <c r="D187" s="1"/>
      <c r="E187" s="1"/>
      <c r="F187" s="1"/>
      <c r="G187" s="1"/>
      <c r="H187" s="1"/>
      <c r="I187" s="1"/>
      <c r="J187" s="1"/>
    </row>
    <row r="188" spans="2:10" x14ac:dyDescent="0.2">
      <c r="B188" s="42"/>
      <c r="C188" s="5"/>
      <c r="D188" s="1"/>
      <c r="E188" s="1"/>
      <c r="F188" s="1"/>
      <c r="G188" s="1"/>
      <c r="H188" s="1"/>
      <c r="I188" s="1"/>
      <c r="J188" s="1"/>
    </row>
    <row r="189" spans="2:10" x14ac:dyDescent="0.2">
      <c r="B189" s="42"/>
      <c r="C189" s="5"/>
      <c r="D189" s="1"/>
      <c r="E189" s="1"/>
      <c r="F189" s="1"/>
      <c r="G189" s="1"/>
      <c r="H189" s="1"/>
      <c r="I189" s="1"/>
      <c r="J189" s="1"/>
    </row>
    <row r="190" spans="2:10" x14ac:dyDescent="0.2">
      <c r="B190" s="42"/>
      <c r="C190" s="5"/>
      <c r="D190" s="1"/>
      <c r="E190" s="1"/>
      <c r="F190" s="1"/>
      <c r="G190" s="1"/>
      <c r="H190" s="1"/>
      <c r="I190" s="1"/>
      <c r="J190" s="1"/>
    </row>
    <row r="191" spans="2:10" x14ac:dyDescent="0.2">
      <c r="B191" s="42"/>
      <c r="C191" s="5"/>
      <c r="D191" s="1"/>
      <c r="E191" s="1"/>
      <c r="F191" s="1"/>
      <c r="G191" s="1"/>
      <c r="H191" s="1"/>
      <c r="I191" s="1"/>
      <c r="J191" s="1"/>
    </row>
    <row r="192" spans="2:10" x14ac:dyDescent="0.2">
      <c r="B192" s="42"/>
      <c r="C192" s="5"/>
      <c r="D192" s="1"/>
      <c r="E192" s="1"/>
      <c r="F192" s="1"/>
      <c r="G192" s="1"/>
      <c r="H192" s="1"/>
      <c r="I192" s="1"/>
      <c r="J192" s="1"/>
    </row>
    <row r="193" spans="2:10" x14ac:dyDescent="0.2">
      <c r="B193" s="42"/>
      <c r="C193" s="5"/>
      <c r="D193" s="1"/>
      <c r="E193" s="1"/>
      <c r="F193" s="1"/>
      <c r="G193" s="1"/>
      <c r="H193" s="1"/>
      <c r="I193" s="1"/>
      <c r="J193" s="1"/>
    </row>
    <row r="194" spans="2:10" x14ac:dyDescent="0.2">
      <c r="B194" s="42"/>
      <c r="C194" s="5"/>
      <c r="D194" s="1"/>
      <c r="E194" s="1"/>
      <c r="F194" s="1"/>
      <c r="G194" s="1"/>
      <c r="H194" s="1"/>
      <c r="I194" s="1"/>
      <c r="J194" s="1"/>
    </row>
    <row r="195" spans="2:10" x14ac:dyDescent="0.2">
      <c r="B195" s="42"/>
      <c r="C195" s="5"/>
      <c r="D195" s="1"/>
      <c r="E195" s="1"/>
      <c r="F195" s="1"/>
      <c r="G195" s="1"/>
      <c r="H195" s="1"/>
      <c r="I195" s="1"/>
      <c r="J195" s="1"/>
    </row>
    <row r="196" spans="2:10" x14ac:dyDescent="0.2">
      <c r="B196" s="42"/>
      <c r="C196" s="5"/>
      <c r="D196" s="1"/>
      <c r="E196" s="1"/>
      <c r="F196" s="1"/>
      <c r="G196" s="1"/>
      <c r="H196" s="1"/>
      <c r="I196" s="1"/>
      <c r="J196" s="1"/>
    </row>
    <row r="197" spans="2:10" x14ac:dyDescent="0.2">
      <c r="B197" s="42"/>
      <c r="C197" s="5"/>
      <c r="D197" s="1"/>
      <c r="E197" s="1"/>
      <c r="F197" s="1"/>
      <c r="G197" s="1"/>
      <c r="H197" s="1"/>
      <c r="I197" s="1"/>
      <c r="J197" s="1"/>
    </row>
    <row r="198" spans="2:10" x14ac:dyDescent="0.2">
      <c r="B198" s="42"/>
      <c r="C198" s="5"/>
      <c r="D198" s="1"/>
      <c r="E198" s="1"/>
      <c r="F198" s="1"/>
      <c r="G198" s="1"/>
      <c r="H198" s="1"/>
      <c r="I198" s="1"/>
      <c r="J198" s="1"/>
    </row>
    <row r="199" spans="2:10" x14ac:dyDescent="0.2">
      <c r="B199" s="42"/>
      <c r="C199" s="5"/>
      <c r="D199" s="1"/>
      <c r="E199" s="1"/>
      <c r="F199" s="1"/>
      <c r="G199" s="1"/>
      <c r="H199" s="1"/>
      <c r="I199" s="1"/>
      <c r="J199" s="1"/>
    </row>
    <row r="200" spans="2:10" x14ac:dyDescent="0.2">
      <c r="B200" s="42"/>
      <c r="C200" s="5"/>
      <c r="D200" s="1"/>
      <c r="E200" s="1"/>
      <c r="F200" s="1"/>
      <c r="G200" s="1"/>
      <c r="H200" s="1"/>
      <c r="I200" s="1"/>
      <c r="J200" s="1"/>
    </row>
    <row r="201" spans="2:10" x14ac:dyDescent="0.2">
      <c r="B201" s="42"/>
      <c r="C201" s="5"/>
      <c r="D201" s="1"/>
      <c r="E201" s="1"/>
      <c r="F201" s="1"/>
      <c r="G201" s="1"/>
      <c r="H201" s="1"/>
      <c r="I201" s="1"/>
      <c r="J201" s="1"/>
    </row>
    <row r="202" spans="2:10" x14ac:dyDescent="0.2">
      <c r="B202" s="42"/>
      <c r="C202" s="5"/>
      <c r="D202" s="1"/>
      <c r="E202" s="1"/>
      <c r="F202" s="1"/>
      <c r="G202" s="1"/>
      <c r="H202" s="1"/>
      <c r="I202" s="1"/>
      <c r="J202" s="1"/>
    </row>
    <row r="203" spans="2:10" x14ac:dyDescent="0.2">
      <c r="B203" s="42"/>
      <c r="C203" s="5"/>
      <c r="D203" s="1"/>
      <c r="E203" s="1"/>
      <c r="F203" s="1"/>
      <c r="G203" s="1"/>
      <c r="H203" s="1"/>
      <c r="I203" s="1"/>
      <c r="J203" s="1"/>
    </row>
    <row r="204" spans="2:10" x14ac:dyDescent="0.2">
      <c r="B204" s="42"/>
      <c r="C204" s="5"/>
      <c r="D204" s="1"/>
      <c r="E204" s="1"/>
      <c r="F204" s="1"/>
      <c r="G204" s="1"/>
      <c r="H204" s="1"/>
      <c r="I204" s="1"/>
      <c r="J204" s="1"/>
    </row>
    <row r="205" spans="2:10" x14ac:dyDescent="0.2">
      <c r="B205" s="42"/>
      <c r="C205" s="5"/>
      <c r="D205" s="1"/>
      <c r="E205" s="1"/>
      <c r="F205" s="1"/>
      <c r="G205" s="1"/>
      <c r="H205" s="1"/>
      <c r="I205" s="1"/>
      <c r="J205" s="1"/>
    </row>
    <row r="206" spans="2:10" x14ac:dyDescent="0.2">
      <c r="B206" s="42"/>
      <c r="C206" s="5"/>
      <c r="D206" s="1"/>
      <c r="E206" s="1"/>
      <c r="F206" s="1"/>
      <c r="G206" s="1"/>
      <c r="H206" s="1"/>
      <c r="I206" s="1"/>
      <c r="J206" s="1"/>
    </row>
    <row r="207" spans="2:10" x14ac:dyDescent="0.2">
      <c r="B207" s="42"/>
      <c r="C207" s="5"/>
      <c r="D207" s="1"/>
      <c r="E207" s="1"/>
      <c r="F207" s="1"/>
      <c r="G207" s="1"/>
      <c r="H207" s="1"/>
      <c r="I207" s="1"/>
      <c r="J207" s="1"/>
    </row>
    <row r="208" spans="2:10" x14ac:dyDescent="0.2">
      <c r="B208" s="42"/>
      <c r="C208" s="5"/>
      <c r="D208" s="1"/>
      <c r="E208" s="1"/>
      <c r="F208" s="1"/>
      <c r="G208" s="1"/>
      <c r="H208" s="1"/>
      <c r="I208" s="1"/>
      <c r="J208" s="1"/>
    </row>
    <row r="209" spans="2:10" x14ac:dyDescent="0.2">
      <c r="B209" s="42"/>
      <c r="C209" s="5"/>
      <c r="D209" s="1"/>
      <c r="E209" s="1"/>
      <c r="F209" s="1"/>
      <c r="G209" s="1"/>
      <c r="H209" s="1"/>
      <c r="I209" s="1"/>
      <c r="J209" s="1"/>
    </row>
    <row r="210" spans="2:10" x14ac:dyDescent="0.2">
      <c r="B210" s="42"/>
      <c r="C210" s="5"/>
      <c r="D210" s="1"/>
      <c r="E210" s="1"/>
      <c r="F210" s="1"/>
      <c r="G210" s="1"/>
      <c r="H210" s="1"/>
      <c r="I210" s="1"/>
      <c r="J210" s="1"/>
    </row>
    <row r="211" spans="2:10" x14ac:dyDescent="0.2">
      <c r="B211" s="42"/>
      <c r="C211" s="5"/>
      <c r="D211" s="1"/>
      <c r="E211" s="1"/>
      <c r="F211" s="1"/>
      <c r="G211" s="1"/>
      <c r="H211" s="1"/>
      <c r="I211" s="1"/>
      <c r="J211" s="1"/>
    </row>
    <row r="212" spans="2:10" x14ac:dyDescent="0.2">
      <c r="B212" s="42"/>
      <c r="C212" s="5"/>
      <c r="D212" s="1"/>
      <c r="E212" s="1"/>
      <c r="F212" s="1"/>
      <c r="G212" s="1"/>
      <c r="H212" s="1"/>
      <c r="I212" s="1"/>
      <c r="J212" s="1"/>
    </row>
    <row r="213" spans="2:10" x14ac:dyDescent="0.2">
      <c r="B213" s="42"/>
      <c r="C213" s="5"/>
      <c r="D213" s="1"/>
      <c r="E213" s="1"/>
      <c r="F213" s="1"/>
      <c r="G213" s="1"/>
      <c r="H213" s="1"/>
      <c r="I213" s="1"/>
      <c r="J213" s="1"/>
    </row>
    <row r="214" spans="2:10" x14ac:dyDescent="0.2">
      <c r="B214" s="42"/>
      <c r="C214" s="5"/>
      <c r="D214" s="1"/>
      <c r="E214" s="1"/>
      <c r="F214" s="1"/>
      <c r="G214" s="1"/>
      <c r="H214" s="1"/>
      <c r="I214" s="1"/>
      <c r="J214" s="1"/>
    </row>
    <row r="215" spans="2:10" x14ac:dyDescent="0.2">
      <c r="B215" s="42"/>
      <c r="C215" s="5"/>
      <c r="D215" s="1"/>
      <c r="E215" s="1"/>
      <c r="F215" s="1"/>
      <c r="G215" s="1"/>
      <c r="H215" s="1"/>
      <c r="I215" s="1"/>
      <c r="J215" s="1"/>
    </row>
    <row r="216" spans="2:10" x14ac:dyDescent="0.2">
      <c r="B216" s="42"/>
      <c r="C216" s="5"/>
      <c r="D216" s="1"/>
      <c r="E216" s="1"/>
      <c r="F216" s="1"/>
      <c r="G216" s="1"/>
      <c r="H216" s="1"/>
      <c r="I216" s="1"/>
      <c r="J216" s="1"/>
    </row>
    <row r="217" spans="2:10" x14ac:dyDescent="0.2">
      <c r="B217" s="42"/>
      <c r="C217" s="5"/>
      <c r="D217" s="1"/>
      <c r="E217" s="1"/>
      <c r="F217" s="1"/>
      <c r="G217" s="1"/>
      <c r="H217" s="1"/>
      <c r="I217" s="1"/>
      <c r="J217" s="1"/>
    </row>
    <row r="218" spans="2:10" x14ac:dyDescent="0.2">
      <c r="B218" s="42"/>
      <c r="C218" s="5"/>
      <c r="D218" s="1"/>
      <c r="E218" s="1"/>
      <c r="F218" s="1"/>
      <c r="G218" s="1"/>
      <c r="H218" s="1"/>
      <c r="I218" s="1"/>
      <c r="J218" s="1"/>
    </row>
    <row r="219" spans="2:10" x14ac:dyDescent="0.2">
      <c r="B219" s="42"/>
      <c r="C219" s="5"/>
      <c r="D219" s="1"/>
      <c r="E219" s="1"/>
      <c r="F219" s="1"/>
      <c r="G219" s="1"/>
      <c r="H219" s="1"/>
      <c r="I219" s="1"/>
      <c r="J219" s="1"/>
    </row>
    <row r="220" spans="2:10" x14ac:dyDescent="0.2">
      <c r="B220" s="42"/>
      <c r="C220" s="5"/>
      <c r="D220" s="1"/>
      <c r="E220" s="1"/>
      <c r="F220" s="1"/>
      <c r="G220" s="1"/>
      <c r="H220" s="1"/>
      <c r="I220" s="1"/>
      <c r="J220" s="1"/>
    </row>
    <row r="221" spans="2:10" x14ac:dyDescent="0.2">
      <c r="B221" s="42"/>
      <c r="C221" s="5"/>
      <c r="D221" s="1"/>
      <c r="E221" s="1"/>
      <c r="F221" s="1"/>
      <c r="G221" s="1"/>
      <c r="H221" s="1"/>
      <c r="I221" s="1"/>
      <c r="J221" s="1"/>
    </row>
    <row r="222" spans="2:10" x14ac:dyDescent="0.2">
      <c r="B222" s="42"/>
      <c r="C222" s="5"/>
      <c r="D222" s="1"/>
      <c r="E222" s="1"/>
      <c r="F222" s="1"/>
      <c r="G222" s="1"/>
      <c r="H222" s="1"/>
      <c r="I222" s="1"/>
      <c r="J222" s="1"/>
    </row>
    <row r="223" spans="2:10" x14ac:dyDescent="0.2">
      <c r="B223" s="42"/>
      <c r="C223" s="5"/>
      <c r="D223" s="1"/>
      <c r="E223" s="1"/>
      <c r="F223" s="1"/>
      <c r="G223" s="1"/>
      <c r="H223" s="1"/>
      <c r="I223" s="1"/>
      <c r="J223" s="1"/>
    </row>
    <row r="224" spans="2:10" x14ac:dyDescent="0.2">
      <c r="B224" s="42"/>
      <c r="C224" s="5"/>
      <c r="D224" s="1"/>
      <c r="E224" s="1"/>
      <c r="F224" s="1"/>
      <c r="G224" s="1"/>
      <c r="H224" s="1"/>
      <c r="I224" s="1"/>
      <c r="J224" s="1"/>
    </row>
    <row r="225" spans="2:10" x14ac:dyDescent="0.2">
      <c r="B225" s="42"/>
      <c r="C225" s="5"/>
      <c r="D225" s="1"/>
      <c r="E225" s="1"/>
      <c r="F225" s="1"/>
      <c r="G225" s="1"/>
      <c r="H225" s="1"/>
      <c r="I225" s="1"/>
      <c r="J225" s="1"/>
    </row>
    <row r="226" spans="2:10" x14ac:dyDescent="0.2">
      <c r="B226" s="42"/>
      <c r="C226" s="5"/>
      <c r="D226" s="1"/>
      <c r="E226" s="1"/>
      <c r="F226" s="1"/>
      <c r="G226" s="1"/>
      <c r="H226" s="1"/>
      <c r="I226" s="1"/>
      <c r="J226" s="1"/>
    </row>
    <row r="227" spans="2:10" x14ac:dyDescent="0.2">
      <c r="B227" s="42"/>
      <c r="C227" s="5"/>
      <c r="D227" s="1"/>
      <c r="E227" s="1"/>
      <c r="F227" s="1"/>
      <c r="G227" s="1"/>
      <c r="H227" s="1"/>
      <c r="I227" s="1"/>
      <c r="J227" s="1"/>
    </row>
    <row r="228" spans="2:10" x14ac:dyDescent="0.2">
      <c r="B228" s="42"/>
      <c r="C228" s="5"/>
      <c r="D228" s="1"/>
      <c r="E228" s="1"/>
      <c r="F228" s="1"/>
      <c r="G228" s="1"/>
      <c r="H228" s="1"/>
      <c r="I228" s="1"/>
      <c r="J228" s="1"/>
    </row>
    <row r="229" spans="2:10" x14ac:dyDescent="0.2">
      <c r="B229" s="42"/>
      <c r="C229" s="5"/>
      <c r="D229" s="1"/>
      <c r="E229" s="1"/>
      <c r="F229" s="1"/>
      <c r="G229" s="1"/>
      <c r="H229" s="1"/>
      <c r="I229" s="1"/>
      <c r="J229" s="1"/>
    </row>
    <row r="230" spans="2:10" x14ac:dyDescent="0.2">
      <c r="B230" s="42"/>
      <c r="C230" s="5"/>
      <c r="D230" s="1"/>
      <c r="E230" s="1"/>
      <c r="F230" s="1"/>
      <c r="G230" s="1"/>
      <c r="H230" s="1"/>
      <c r="I230" s="1"/>
      <c r="J230" s="1"/>
    </row>
    <row r="231" spans="2:10" x14ac:dyDescent="0.2">
      <c r="B231" s="42"/>
      <c r="C231" s="5"/>
      <c r="D231" s="1"/>
      <c r="E231" s="1"/>
      <c r="F231" s="1"/>
      <c r="G231" s="1"/>
      <c r="H231" s="1"/>
      <c r="I231" s="1"/>
      <c r="J231" s="1"/>
    </row>
    <row r="232" spans="2:10" x14ac:dyDescent="0.2">
      <c r="B232" s="42"/>
      <c r="C232" s="5"/>
      <c r="D232" s="1"/>
      <c r="E232" s="1"/>
      <c r="F232" s="1"/>
      <c r="G232" s="1"/>
      <c r="H232" s="1"/>
      <c r="I232" s="1"/>
      <c r="J232" s="1"/>
    </row>
    <row r="233" spans="2:10" x14ac:dyDescent="0.2">
      <c r="B233" s="42"/>
      <c r="C233" s="5"/>
      <c r="D233" s="1"/>
      <c r="E233" s="1"/>
      <c r="F233" s="1"/>
      <c r="G233" s="1"/>
      <c r="H233" s="1"/>
      <c r="I233" s="1"/>
      <c r="J233" s="1"/>
    </row>
    <row r="234" spans="2:10" x14ac:dyDescent="0.2">
      <c r="B234" s="42"/>
      <c r="C234" s="5"/>
      <c r="D234" s="1"/>
      <c r="E234" s="1"/>
      <c r="F234" s="1"/>
      <c r="G234" s="1"/>
      <c r="H234" s="1"/>
      <c r="I234" s="1"/>
      <c r="J234" s="1"/>
    </row>
    <row r="235" spans="2:10" x14ac:dyDescent="0.2">
      <c r="B235" s="42"/>
      <c r="C235" s="5"/>
      <c r="D235" s="1"/>
      <c r="E235" s="1"/>
      <c r="F235" s="1"/>
      <c r="G235" s="1"/>
      <c r="H235" s="1"/>
      <c r="I235" s="1"/>
      <c r="J235" s="1"/>
    </row>
    <row r="236" spans="2:10" x14ac:dyDescent="0.2">
      <c r="B236" s="42"/>
      <c r="C236" s="5"/>
      <c r="D236" s="1"/>
      <c r="E236" s="1"/>
      <c r="F236" s="1"/>
      <c r="G236" s="1"/>
      <c r="H236" s="1"/>
      <c r="I236" s="1"/>
      <c r="J236" s="1"/>
    </row>
    <row r="237" spans="2:10" x14ac:dyDescent="0.2">
      <c r="B237" s="42"/>
      <c r="C237" s="5"/>
      <c r="D237" s="1"/>
      <c r="E237" s="1"/>
      <c r="F237" s="1"/>
      <c r="G237" s="1"/>
      <c r="H237" s="1"/>
      <c r="I237" s="1"/>
      <c r="J237" s="1"/>
    </row>
    <row r="238" spans="2:10" x14ac:dyDescent="0.2">
      <c r="B238" s="42"/>
      <c r="C238" s="5"/>
      <c r="D238" s="1"/>
      <c r="E238" s="1"/>
      <c r="F238" s="1"/>
      <c r="G238" s="1"/>
      <c r="H238" s="1"/>
      <c r="I238" s="1"/>
      <c r="J238" s="1"/>
    </row>
    <row r="239" spans="2:10" x14ac:dyDescent="0.2">
      <c r="B239" s="42"/>
      <c r="C239" s="5"/>
      <c r="D239" s="1"/>
      <c r="E239" s="1"/>
      <c r="F239" s="1"/>
      <c r="G239" s="1"/>
      <c r="H239" s="1"/>
      <c r="I239" s="1"/>
      <c r="J239" s="1"/>
    </row>
    <row r="240" spans="2:10" x14ac:dyDescent="0.2">
      <c r="B240" s="42"/>
      <c r="C240" s="5"/>
      <c r="D240" s="1"/>
      <c r="E240" s="1"/>
      <c r="F240" s="1"/>
      <c r="G240" s="1"/>
      <c r="H240" s="1"/>
      <c r="I240" s="1"/>
      <c r="J240" s="1"/>
    </row>
    <row r="241" spans="2:10" x14ac:dyDescent="0.2">
      <c r="B241" s="42"/>
      <c r="C241" s="5"/>
      <c r="D241" s="1"/>
      <c r="E241" s="1"/>
      <c r="F241" s="1"/>
      <c r="G241" s="1"/>
      <c r="H241" s="1"/>
      <c r="I241" s="1"/>
      <c r="J241" s="1"/>
    </row>
    <row r="242" spans="2:10" x14ac:dyDescent="0.2">
      <c r="B242" s="42"/>
      <c r="C242" s="5"/>
      <c r="D242" s="1"/>
      <c r="E242" s="1"/>
      <c r="F242" s="1"/>
      <c r="G242" s="1"/>
      <c r="H242" s="1"/>
      <c r="I242" s="1"/>
      <c r="J242" s="1"/>
    </row>
    <row r="243" spans="2:10" x14ac:dyDescent="0.2">
      <c r="B243" s="42"/>
      <c r="C243" s="5"/>
      <c r="D243" s="1"/>
      <c r="E243" s="1"/>
      <c r="F243" s="1"/>
      <c r="G243" s="1"/>
      <c r="H243" s="1"/>
      <c r="I243" s="1"/>
      <c r="J243" s="1"/>
    </row>
    <row r="244" spans="2:10" x14ac:dyDescent="0.2">
      <c r="B244" s="42"/>
      <c r="C244" s="5"/>
      <c r="D244" s="1"/>
      <c r="E244" s="1"/>
      <c r="F244" s="1"/>
      <c r="G244" s="1"/>
      <c r="H244" s="1"/>
      <c r="I244" s="1"/>
      <c r="J244" s="1"/>
    </row>
    <row r="245" spans="2:10" x14ac:dyDescent="0.2">
      <c r="B245" s="42"/>
      <c r="C245" s="5"/>
      <c r="D245" s="1"/>
      <c r="E245" s="1"/>
      <c r="F245" s="1"/>
      <c r="G245" s="1"/>
      <c r="H245" s="1"/>
      <c r="I245" s="1"/>
      <c r="J245" s="1"/>
    </row>
    <row r="246" spans="2:10" x14ac:dyDescent="0.2">
      <c r="B246" s="42"/>
      <c r="C246" s="5"/>
      <c r="D246" s="1"/>
      <c r="E246" s="1"/>
      <c r="F246" s="1"/>
      <c r="G246" s="1"/>
      <c r="H246" s="1"/>
      <c r="I246" s="1"/>
      <c r="J246" s="1"/>
    </row>
    <row r="247" spans="2:10" x14ac:dyDescent="0.2">
      <c r="B247" s="42"/>
      <c r="C247" s="5"/>
      <c r="D247" s="1"/>
      <c r="E247" s="1"/>
      <c r="F247" s="1"/>
      <c r="G247" s="1"/>
      <c r="H247" s="1"/>
      <c r="I247" s="1"/>
      <c r="J247" s="1"/>
    </row>
    <row r="248" spans="2:10" x14ac:dyDescent="0.2">
      <c r="B248" s="42"/>
      <c r="C248" s="5"/>
      <c r="D248" s="1"/>
      <c r="E248" s="1"/>
      <c r="F248" s="1"/>
      <c r="G248" s="1"/>
      <c r="H248" s="1"/>
      <c r="I248" s="1"/>
      <c r="J248" s="1"/>
    </row>
    <row r="249" spans="2:10" x14ac:dyDescent="0.2">
      <c r="B249" s="42"/>
      <c r="C249" s="5"/>
      <c r="D249" s="1"/>
      <c r="E249" s="1"/>
      <c r="F249" s="1"/>
      <c r="G249" s="1"/>
      <c r="H249" s="1"/>
      <c r="I249" s="1"/>
      <c r="J249" s="1"/>
    </row>
    <row r="250" spans="2:10" x14ac:dyDescent="0.2">
      <c r="B250" s="42"/>
      <c r="C250" s="5"/>
      <c r="D250" s="1"/>
      <c r="E250" s="1"/>
      <c r="F250" s="1"/>
      <c r="G250" s="1"/>
      <c r="H250" s="1"/>
      <c r="I250" s="1"/>
      <c r="J250" s="1"/>
    </row>
    <row r="251" spans="2:10" x14ac:dyDescent="0.2">
      <c r="B251" s="42"/>
      <c r="C251" s="5"/>
      <c r="D251" s="1"/>
      <c r="E251" s="1"/>
      <c r="F251" s="1"/>
      <c r="G251" s="1"/>
      <c r="H251" s="1"/>
      <c r="I251" s="1"/>
      <c r="J251" s="1"/>
    </row>
    <row r="252" spans="2:10" x14ac:dyDescent="0.2">
      <c r="B252" s="42"/>
      <c r="C252" s="5"/>
      <c r="D252" s="1"/>
      <c r="E252" s="1"/>
      <c r="F252" s="1"/>
      <c r="G252" s="1"/>
      <c r="H252" s="1"/>
      <c r="I252" s="1"/>
      <c r="J252" s="1"/>
    </row>
    <row r="253" spans="2:10" x14ac:dyDescent="0.2">
      <c r="B253" s="42"/>
      <c r="C253" s="5"/>
      <c r="D253" s="1"/>
      <c r="E253" s="1"/>
      <c r="F253" s="1"/>
      <c r="G253" s="1"/>
      <c r="H253" s="1"/>
      <c r="I253" s="1"/>
      <c r="J253" s="1"/>
    </row>
    <row r="254" spans="2:10" x14ac:dyDescent="0.2">
      <c r="B254" s="42"/>
      <c r="C254" s="5"/>
      <c r="D254" s="1"/>
      <c r="E254" s="1"/>
      <c r="F254" s="1"/>
      <c r="G254" s="1"/>
      <c r="H254" s="1"/>
      <c r="I254" s="1"/>
      <c r="J254" s="1"/>
    </row>
    <row r="255" spans="2:10" x14ac:dyDescent="0.2">
      <c r="B255" s="42"/>
      <c r="C255" s="5"/>
      <c r="D255" s="1"/>
      <c r="E255" s="1"/>
      <c r="F255" s="1"/>
      <c r="G255" s="1"/>
      <c r="H255" s="1"/>
      <c r="I255" s="1"/>
      <c r="J255" s="1"/>
    </row>
    <row r="256" spans="2:10" x14ac:dyDescent="0.2">
      <c r="B256" s="42"/>
      <c r="C256" s="5"/>
      <c r="D256" s="1"/>
      <c r="E256" s="1"/>
      <c r="F256" s="1"/>
      <c r="G256" s="1"/>
      <c r="H256" s="1"/>
      <c r="I256" s="1"/>
      <c r="J256" s="1"/>
    </row>
    <row r="257" spans="2:10" x14ac:dyDescent="0.2">
      <c r="B257" s="42"/>
      <c r="C257" s="5"/>
      <c r="D257" s="1"/>
      <c r="E257" s="1"/>
      <c r="F257" s="1"/>
      <c r="G257" s="1"/>
      <c r="H257" s="1"/>
      <c r="I257" s="1"/>
      <c r="J257" s="1"/>
    </row>
    <row r="258" spans="2:10" x14ac:dyDescent="0.2">
      <c r="B258" s="42"/>
      <c r="C258" s="5"/>
      <c r="D258" s="1"/>
      <c r="E258" s="1"/>
      <c r="F258" s="1"/>
      <c r="G258" s="1"/>
      <c r="H258" s="1"/>
      <c r="I258" s="1"/>
      <c r="J258" s="1"/>
    </row>
    <row r="259" spans="2:10" x14ac:dyDescent="0.2">
      <c r="B259" s="42"/>
      <c r="C259" s="5"/>
      <c r="D259" s="1"/>
      <c r="E259" s="1"/>
      <c r="F259" s="1"/>
      <c r="G259" s="1"/>
      <c r="H259" s="1"/>
      <c r="I259" s="1"/>
      <c r="J259" s="1"/>
    </row>
    <row r="260" spans="2:10" x14ac:dyDescent="0.2">
      <c r="B260" s="42"/>
      <c r="C260" s="5"/>
      <c r="D260" s="1"/>
      <c r="E260" s="1"/>
      <c r="F260" s="1"/>
      <c r="G260" s="1"/>
      <c r="H260" s="1"/>
      <c r="I260" s="1"/>
      <c r="J260" s="1"/>
    </row>
    <row r="261" spans="2:10" x14ac:dyDescent="0.2">
      <c r="B261" s="42"/>
      <c r="C261" s="5"/>
      <c r="D261" s="1"/>
      <c r="E261" s="1"/>
      <c r="F261" s="1"/>
      <c r="G261" s="1"/>
      <c r="H261" s="1"/>
      <c r="I261" s="1"/>
      <c r="J261" s="1"/>
    </row>
    <row r="262" spans="2:10" x14ac:dyDescent="0.2">
      <c r="B262" s="42"/>
      <c r="C262" s="5"/>
      <c r="D262" s="1"/>
      <c r="E262" s="1"/>
      <c r="F262" s="1"/>
      <c r="G262" s="1"/>
      <c r="H262" s="1"/>
      <c r="I262" s="1"/>
      <c r="J262" s="1"/>
    </row>
    <row r="263" spans="2:10" x14ac:dyDescent="0.2">
      <c r="B263" s="42"/>
      <c r="C263" s="5"/>
      <c r="D263" s="1"/>
      <c r="E263" s="1"/>
      <c r="F263" s="1"/>
      <c r="G263" s="1"/>
      <c r="H263" s="1"/>
      <c r="I263" s="1"/>
      <c r="J263" s="1"/>
    </row>
    <row r="264" spans="2:10" x14ac:dyDescent="0.2">
      <c r="B264" s="42"/>
      <c r="C264" s="5"/>
      <c r="D264" s="1"/>
      <c r="E264" s="1"/>
      <c r="F264" s="1"/>
      <c r="G264" s="1"/>
      <c r="H264" s="1"/>
      <c r="I264" s="1"/>
      <c r="J264" s="1"/>
    </row>
    <row r="265" spans="2:10" x14ac:dyDescent="0.2">
      <c r="B265" s="42"/>
      <c r="C265" s="5"/>
      <c r="D265" s="1"/>
      <c r="E265" s="1"/>
      <c r="F265" s="1"/>
      <c r="G265" s="1"/>
      <c r="H265" s="1"/>
      <c r="I265" s="1"/>
      <c r="J265" s="1"/>
    </row>
    <row r="266" spans="2:10" x14ac:dyDescent="0.2">
      <c r="B266" s="42"/>
      <c r="C266" s="5"/>
      <c r="D266" s="1"/>
      <c r="E266" s="1"/>
      <c r="F266" s="1"/>
      <c r="G266" s="1"/>
      <c r="H266" s="1"/>
      <c r="I266" s="1"/>
      <c r="J266" s="1"/>
    </row>
    <row r="267" spans="2:10" x14ac:dyDescent="0.2">
      <c r="B267" s="42"/>
      <c r="C267" s="5"/>
      <c r="D267" s="1"/>
      <c r="E267" s="1"/>
      <c r="F267" s="1"/>
      <c r="G267" s="1"/>
      <c r="H267" s="1"/>
      <c r="I267" s="1"/>
      <c r="J267" s="1"/>
    </row>
    <row r="268" spans="2:10" x14ac:dyDescent="0.2">
      <c r="B268" s="42"/>
      <c r="C268" s="5"/>
      <c r="D268" s="1"/>
      <c r="E268" s="1"/>
      <c r="F268" s="1"/>
      <c r="G268" s="1"/>
      <c r="H268" s="1"/>
      <c r="I268" s="1"/>
      <c r="J268" s="1"/>
    </row>
    <row r="269" spans="2:10" x14ac:dyDescent="0.2">
      <c r="B269" s="42"/>
      <c r="C269" s="5"/>
      <c r="D269" s="1"/>
      <c r="E269" s="1"/>
      <c r="F269" s="1"/>
      <c r="G269" s="1"/>
      <c r="H269" s="1"/>
      <c r="I269" s="1"/>
      <c r="J269" s="1"/>
    </row>
    <row r="270" spans="2:10" x14ac:dyDescent="0.2">
      <c r="B270" s="42"/>
      <c r="C270" s="5"/>
      <c r="D270" s="1"/>
      <c r="E270" s="1"/>
      <c r="F270" s="1"/>
      <c r="G270" s="1"/>
      <c r="H270" s="1"/>
      <c r="I270" s="1"/>
      <c r="J270" s="1"/>
    </row>
    <row r="271" spans="2:10" x14ac:dyDescent="0.2">
      <c r="B271" s="42"/>
      <c r="C271" s="5"/>
      <c r="D271" s="1"/>
      <c r="E271" s="1"/>
      <c r="F271" s="1"/>
      <c r="G271" s="1"/>
      <c r="H271" s="1"/>
      <c r="I271" s="1"/>
      <c r="J271" s="1"/>
    </row>
    <row r="272" spans="2:10" x14ac:dyDescent="0.2">
      <c r="B272" s="42"/>
      <c r="C272" s="5"/>
      <c r="D272" s="1"/>
      <c r="E272" s="1"/>
      <c r="F272" s="1"/>
      <c r="G272" s="1"/>
      <c r="H272" s="1"/>
      <c r="I272" s="1"/>
      <c r="J272" s="1"/>
    </row>
    <row r="273" spans="2:10" x14ac:dyDescent="0.2">
      <c r="B273" s="42"/>
      <c r="C273" s="5"/>
      <c r="D273" s="1"/>
      <c r="E273" s="1"/>
      <c r="F273" s="1"/>
      <c r="G273" s="1"/>
      <c r="H273" s="1"/>
      <c r="I273" s="1"/>
      <c r="J273" s="1"/>
    </row>
    <row r="274" spans="2:10" x14ac:dyDescent="0.2">
      <c r="B274" s="42"/>
      <c r="C274" s="5"/>
      <c r="D274" s="1"/>
      <c r="E274" s="1"/>
      <c r="F274" s="1"/>
      <c r="G274" s="1"/>
      <c r="H274" s="1"/>
      <c r="I274" s="1"/>
      <c r="J274" s="1"/>
    </row>
    <row r="275" spans="2:10" x14ac:dyDescent="0.2">
      <c r="B275" s="42"/>
      <c r="C275" s="5"/>
      <c r="D275" s="1"/>
      <c r="E275" s="1"/>
      <c r="F275" s="1"/>
      <c r="G275" s="1"/>
      <c r="H275" s="1"/>
      <c r="I275" s="1"/>
      <c r="J275" s="1"/>
    </row>
    <row r="276" spans="2:10" x14ac:dyDescent="0.2">
      <c r="B276" s="42"/>
      <c r="C276" s="5"/>
      <c r="D276" s="1"/>
      <c r="E276" s="1"/>
      <c r="F276" s="1"/>
      <c r="G276" s="1"/>
      <c r="H276" s="1"/>
      <c r="I276" s="1"/>
      <c r="J276" s="1"/>
    </row>
    <row r="277" spans="2:10" x14ac:dyDescent="0.2">
      <c r="B277" s="42"/>
      <c r="C277" s="5"/>
      <c r="D277" s="1"/>
      <c r="E277" s="1"/>
      <c r="F277" s="1"/>
      <c r="G277" s="1"/>
      <c r="H277" s="1"/>
      <c r="I277" s="1"/>
      <c r="J277" s="1"/>
    </row>
    <row r="278" spans="2:10" x14ac:dyDescent="0.2">
      <c r="B278" s="42"/>
      <c r="C278" s="5"/>
      <c r="D278" s="1"/>
      <c r="E278" s="1"/>
      <c r="F278" s="1"/>
      <c r="G278" s="1"/>
      <c r="H278" s="1"/>
      <c r="I278" s="1"/>
      <c r="J278" s="1"/>
    </row>
    <row r="279" spans="2:10" x14ac:dyDescent="0.2">
      <c r="B279" s="42"/>
      <c r="C279" s="5"/>
      <c r="D279" s="1"/>
      <c r="E279" s="1"/>
      <c r="F279" s="1"/>
      <c r="G279" s="1"/>
      <c r="H279" s="1"/>
      <c r="I279" s="1"/>
      <c r="J279" s="1"/>
    </row>
    <row r="280" spans="2:10" x14ac:dyDescent="0.2">
      <c r="B280" s="42"/>
      <c r="C280" s="5"/>
      <c r="D280" s="1"/>
      <c r="E280" s="1"/>
      <c r="F280" s="1"/>
      <c r="G280" s="1"/>
      <c r="H280" s="1"/>
      <c r="I280" s="1"/>
      <c r="J280" s="1"/>
    </row>
    <row r="281" spans="2:10" x14ac:dyDescent="0.2">
      <c r="B281" s="42"/>
      <c r="C281" s="5"/>
      <c r="D281" s="1"/>
      <c r="E281" s="1"/>
      <c r="F281" s="1"/>
      <c r="G281" s="1"/>
      <c r="H281" s="1"/>
      <c r="I281" s="1"/>
      <c r="J281" s="1"/>
    </row>
    <row r="282" spans="2:10" x14ac:dyDescent="0.2">
      <c r="B282" s="42"/>
      <c r="C282" s="5"/>
      <c r="D282" s="1"/>
      <c r="E282" s="1"/>
      <c r="F282" s="1"/>
      <c r="G282" s="1"/>
      <c r="H282" s="1"/>
      <c r="I282" s="1"/>
      <c r="J282" s="1"/>
    </row>
    <row r="283" spans="2:10" x14ac:dyDescent="0.2">
      <c r="B283" s="42"/>
      <c r="C283" s="5"/>
      <c r="D283" s="1"/>
      <c r="E283" s="1"/>
      <c r="F283" s="1"/>
      <c r="G283" s="1"/>
      <c r="H283" s="1"/>
      <c r="I283" s="1"/>
      <c r="J283" s="1"/>
    </row>
    <row r="284" spans="2:10" x14ac:dyDescent="0.2">
      <c r="B284" s="42"/>
      <c r="C284" s="5"/>
      <c r="D284" s="1"/>
      <c r="E284" s="1"/>
      <c r="F284" s="1"/>
      <c r="G284" s="1"/>
      <c r="H284" s="1"/>
      <c r="I284" s="1"/>
      <c r="J284" s="1"/>
    </row>
    <row r="285" spans="2:10" x14ac:dyDescent="0.2">
      <c r="B285" s="42"/>
      <c r="C285" s="5"/>
      <c r="D285" s="1"/>
      <c r="E285" s="1"/>
      <c r="F285" s="1"/>
      <c r="G285" s="1"/>
      <c r="H285" s="1"/>
      <c r="I285" s="1"/>
      <c r="J285" s="1"/>
    </row>
    <row r="286" spans="2:10" x14ac:dyDescent="0.2">
      <c r="B286" s="42"/>
      <c r="C286" s="5"/>
      <c r="D286" s="1"/>
      <c r="E286" s="1"/>
      <c r="F286" s="1"/>
      <c r="G286" s="1"/>
      <c r="H286" s="1"/>
      <c r="I286" s="1"/>
      <c r="J286" s="1"/>
    </row>
    <row r="287" spans="2:10" x14ac:dyDescent="0.2">
      <c r="B287" s="42"/>
      <c r="C287" s="5"/>
      <c r="D287" s="1"/>
      <c r="E287" s="1"/>
      <c r="F287" s="1"/>
      <c r="G287" s="1"/>
      <c r="H287" s="1"/>
      <c r="I287" s="1"/>
      <c r="J287" s="1"/>
    </row>
    <row r="288" spans="2:10" x14ac:dyDescent="0.2">
      <c r="B288" s="42"/>
      <c r="C288" s="5"/>
      <c r="D288" s="1"/>
      <c r="E288" s="1"/>
      <c r="F288" s="1"/>
      <c r="G288" s="1"/>
      <c r="H288" s="1"/>
      <c r="I288" s="1"/>
      <c r="J288" s="1"/>
    </row>
    <row r="289" spans="2:10" x14ac:dyDescent="0.2">
      <c r="B289" s="42"/>
      <c r="C289" s="5"/>
      <c r="D289" s="1"/>
      <c r="E289" s="1"/>
      <c r="F289" s="1"/>
      <c r="G289" s="1"/>
      <c r="H289" s="1"/>
      <c r="I289" s="1"/>
      <c r="J289" s="1"/>
    </row>
    <row r="290" spans="2:10" x14ac:dyDescent="0.2">
      <c r="B290" s="42"/>
      <c r="C290" s="5"/>
      <c r="D290" s="1"/>
      <c r="E290" s="1"/>
      <c r="F290" s="1"/>
      <c r="G290" s="1"/>
      <c r="H290" s="1"/>
      <c r="I290" s="1"/>
      <c r="J290" s="1"/>
    </row>
    <row r="291" spans="2:10" x14ac:dyDescent="0.2">
      <c r="B291" s="42"/>
      <c r="C291" s="5"/>
      <c r="D291" s="1"/>
      <c r="E291" s="1"/>
      <c r="F291" s="1"/>
      <c r="G291" s="1"/>
      <c r="H291" s="1"/>
      <c r="I291" s="1"/>
      <c r="J291" s="1"/>
    </row>
    <row r="292" spans="2:10" x14ac:dyDescent="0.2">
      <c r="B292" s="42"/>
      <c r="C292" s="5"/>
      <c r="D292" s="1"/>
      <c r="E292" s="1"/>
      <c r="F292" s="1"/>
      <c r="G292" s="1"/>
      <c r="H292" s="1"/>
      <c r="I292" s="1"/>
      <c r="J292" s="1"/>
    </row>
    <row r="293" spans="2:10" x14ac:dyDescent="0.2">
      <c r="B293" s="42"/>
      <c r="C293" s="5"/>
      <c r="D293" s="1"/>
      <c r="E293" s="1"/>
      <c r="F293" s="1"/>
      <c r="G293" s="1"/>
      <c r="H293" s="1"/>
      <c r="I293" s="1"/>
      <c r="J293" s="1"/>
    </row>
    <row r="294" spans="2:10" x14ac:dyDescent="0.2">
      <c r="B294" s="42"/>
      <c r="C294" s="5"/>
      <c r="D294" s="1"/>
      <c r="E294" s="1"/>
      <c r="F294" s="1"/>
      <c r="G294" s="1"/>
      <c r="H294" s="1"/>
      <c r="I294" s="1"/>
      <c r="J294" s="1"/>
    </row>
    <row r="295" spans="2:10" x14ac:dyDescent="0.2">
      <c r="B295" s="42"/>
      <c r="C295" s="5"/>
      <c r="D295" s="1"/>
      <c r="E295" s="1"/>
      <c r="F295" s="1"/>
      <c r="G295" s="1"/>
      <c r="H295" s="1"/>
      <c r="I295" s="1"/>
      <c r="J295" s="1"/>
    </row>
    <row r="296" spans="2:10" x14ac:dyDescent="0.2">
      <c r="B296" s="42"/>
      <c r="C296" s="5"/>
      <c r="D296" s="1"/>
      <c r="E296" s="1"/>
      <c r="F296" s="1"/>
      <c r="G296" s="1"/>
      <c r="H296" s="1"/>
      <c r="I296" s="1"/>
      <c r="J296" s="1"/>
    </row>
    <row r="297" spans="2:10" x14ac:dyDescent="0.2">
      <c r="B297" s="42"/>
      <c r="C297" s="5"/>
      <c r="D297" s="1"/>
      <c r="E297" s="1"/>
      <c r="F297" s="1"/>
      <c r="G297" s="1"/>
      <c r="H297" s="1"/>
      <c r="I297" s="1"/>
      <c r="J297" s="1"/>
    </row>
    <row r="298" spans="2:10" x14ac:dyDescent="0.2">
      <c r="B298" s="42"/>
      <c r="C298" s="5"/>
      <c r="D298" s="1"/>
      <c r="E298" s="1"/>
      <c r="F298" s="1"/>
      <c r="G298" s="1"/>
      <c r="H298" s="1"/>
      <c r="I298" s="1"/>
      <c r="J298" s="1"/>
    </row>
    <row r="299" spans="2:10" x14ac:dyDescent="0.2">
      <c r="B299" s="42"/>
      <c r="C299" s="5"/>
      <c r="D299" s="1"/>
      <c r="E299" s="1"/>
      <c r="F299" s="1"/>
      <c r="G299" s="1"/>
      <c r="H299" s="1"/>
      <c r="I299" s="1"/>
      <c r="J299" s="1"/>
    </row>
    <row r="300" spans="2:10" x14ac:dyDescent="0.2">
      <c r="B300" s="42"/>
      <c r="C300" s="5"/>
      <c r="D300" s="1"/>
      <c r="E300" s="1"/>
      <c r="F300" s="1"/>
      <c r="G300" s="1"/>
      <c r="H300" s="1"/>
      <c r="I300" s="1"/>
      <c r="J300" s="1"/>
    </row>
    <row r="301" spans="2:10" x14ac:dyDescent="0.2">
      <c r="B301" s="42"/>
      <c r="C301" s="5"/>
      <c r="D301" s="1"/>
      <c r="E301" s="1"/>
      <c r="F301" s="1"/>
      <c r="G301" s="1"/>
      <c r="H301" s="1"/>
      <c r="I301" s="1"/>
      <c r="J301" s="1"/>
    </row>
    <row r="302" spans="2:10" x14ac:dyDescent="0.2">
      <c r="B302" s="42"/>
      <c r="C302" s="5"/>
      <c r="D302" s="1"/>
      <c r="E302" s="1"/>
      <c r="F302" s="1"/>
      <c r="G302" s="1"/>
      <c r="H302" s="1"/>
      <c r="I302" s="1"/>
      <c r="J302" s="1"/>
    </row>
    <row r="303" spans="2:10" x14ac:dyDescent="0.2">
      <c r="B303" s="42"/>
      <c r="C303" s="5"/>
      <c r="D303" s="1"/>
      <c r="E303" s="1"/>
      <c r="F303" s="1"/>
      <c r="G303" s="1"/>
      <c r="H303" s="1"/>
      <c r="I303" s="1"/>
      <c r="J303" s="1"/>
    </row>
    <row r="304" spans="2:10" x14ac:dyDescent="0.2">
      <c r="B304" s="42"/>
      <c r="C304" s="5"/>
      <c r="D304" s="1"/>
      <c r="E304" s="1"/>
      <c r="F304" s="1"/>
      <c r="G304" s="1"/>
      <c r="H304" s="1"/>
      <c r="I304" s="1"/>
      <c r="J304" s="1"/>
    </row>
    <row r="305" spans="2:10" x14ac:dyDescent="0.2">
      <c r="B305" s="42"/>
      <c r="C305" s="5"/>
      <c r="D305" s="1"/>
      <c r="E305" s="1"/>
      <c r="F305" s="1"/>
      <c r="G305" s="1"/>
      <c r="H305" s="1"/>
      <c r="I305" s="1"/>
      <c r="J305" s="1"/>
    </row>
    <row r="306" spans="2:10" x14ac:dyDescent="0.2">
      <c r="B306" s="42"/>
      <c r="C306" s="5"/>
      <c r="D306" s="1"/>
      <c r="E306" s="1"/>
      <c r="F306" s="1"/>
      <c r="G306" s="1"/>
      <c r="H306" s="1"/>
      <c r="I306" s="1"/>
      <c r="J306" s="1"/>
    </row>
    <row r="307" spans="2:10" x14ac:dyDescent="0.2">
      <c r="B307" s="42"/>
      <c r="C307" s="5"/>
      <c r="D307" s="1"/>
      <c r="E307" s="1"/>
      <c r="F307" s="1"/>
      <c r="G307" s="1"/>
      <c r="H307" s="1"/>
      <c r="I307" s="1"/>
      <c r="J307" s="1"/>
    </row>
    <row r="308" spans="2:10" x14ac:dyDescent="0.2">
      <c r="B308" s="42"/>
      <c r="C308" s="5"/>
      <c r="D308" s="1"/>
      <c r="E308" s="1"/>
      <c r="F308" s="1"/>
      <c r="G308" s="1"/>
      <c r="H308" s="1"/>
      <c r="I308" s="1"/>
      <c r="J308" s="1"/>
    </row>
    <row r="309" spans="2:10" x14ac:dyDescent="0.2">
      <c r="B309" s="42"/>
      <c r="C309" s="5"/>
      <c r="D309" s="1"/>
      <c r="E309" s="1"/>
      <c r="F309" s="1"/>
      <c r="G309" s="1"/>
      <c r="H309" s="1"/>
      <c r="I309" s="1"/>
      <c r="J309" s="1"/>
    </row>
    <row r="310" spans="2:10" x14ac:dyDescent="0.2">
      <c r="B310" s="42"/>
      <c r="C310" s="5"/>
      <c r="D310" s="1"/>
      <c r="E310" s="1"/>
      <c r="F310" s="1"/>
      <c r="G310" s="1"/>
      <c r="H310" s="1"/>
      <c r="I310" s="1"/>
      <c r="J310" s="1"/>
    </row>
    <row r="311" spans="2:10" x14ac:dyDescent="0.2">
      <c r="B311" s="42"/>
      <c r="C311" s="5"/>
      <c r="D311" s="1"/>
      <c r="E311" s="1"/>
      <c r="F311" s="1"/>
      <c r="G311" s="1"/>
      <c r="H311" s="1"/>
      <c r="I311" s="1"/>
      <c r="J311" s="1"/>
    </row>
    <row r="312" spans="2:10" x14ac:dyDescent="0.2">
      <c r="B312" s="42"/>
      <c r="C312" s="5"/>
      <c r="D312" s="1"/>
      <c r="E312" s="1"/>
      <c r="F312" s="1"/>
      <c r="G312" s="1"/>
      <c r="H312" s="1"/>
      <c r="I312" s="1"/>
      <c r="J312" s="1"/>
    </row>
    <row r="313" spans="2:10" x14ac:dyDescent="0.2">
      <c r="B313" s="42"/>
      <c r="C313" s="5"/>
      <c r="D313" s="1"/>
      <c r="E313" s="1"/>
      <c r="F313" s="1"/>
      <c r="G313" s="1"/>
      <c r="H313" s="1"/>
      <c r="I313" s="1"/>
      <c r="J313" s="1"/>
    </row>
    <row r="314" spans="2:10" x14ac:dyDescent="0.2">
      <c r="B314" s="42"/>
      <c r="C314" s="5"/>
      <c r="D314" s="1"/>
      <c r="E314" s="1"/>
      <c r="F314" s="1"/>
      <c r="G314" s="1"/>
      <c r="H314" s="1"/>
      <c r="I314" s="1"/>
      <c r="J314" s="1"/>
    </row>
    <row r="315" spans="2:10" x14ac:dyDescent="0.2">
      <c r="B315" s="42"/>
      <c r="C315" s="5"/>
      <c r="D315" s="1"/>
      <c r="E315" s="1"/>
      <c r="F315" s="1"/>
      <c r="G315" s="1"/>
      <c r="H315" s="1"/>
      <c r="I315" s="1"/>
      <c r="J315" s="1"/>
    </row>
    <row r="316" spans="2:10" x14ac:dyDescent="0.2">
      <c r="B316" s="42"/>
      <c r="C316" s="5"/>
      <c r="D316" s="1"/>
      <c r="E316" s="1"/>
      <c r="F316" s="1"/>
      <c r="G316" s="1"/>
      <c r="H316" s="1"/>
      <c r="I316" s="1"/>
      <c r="J316" s="1"/>
    </row>
    <row r="317" spans="2:10" x14ac:dyDescent="0.2">
      <c r="B317" s="42"/>
      <c r="C317" s="5"/>
      <c r="D317" s="1"/>
      <c r="E317" s="1"/>
      <c r="F317" s="1"/>
      <c r="G317" s="1"/>
      <c r="H317" s="1"/>
      <c r="I317" s="1"/>
      <c r="J317" s="1"/>
    </row>
    <row r="318" spans="2:10" x14ac:dyDescent="0.2">
      <c r="B318" s="42"/>
      <c r="C318" s="5"/>
      <c r="D318" s="1"/>
      <c r="E318" s="1"/>
      <c r="F318" s="1"/>
      <c r="G318" s="1"/>
      <c r="H318" s="1"/>
      <c r="I318" s="1"/>
      <c r="J318" s="1"/>
    </row>
    <row r="319" spans="2:10" x14ac:dyDescent="0.2">
      <c r="B319" s="42"/>
      <c r="C319" s="5"/>
      <c r="D319" s="1"/>
      <c r="E319" s="1"/>
      <c r="F319" s="1"/>
      <c r="G319" s="1"/>
      <c r="H319" s="1"/>
      <c r="I319" s="1"/>
      <c r="J319" s="1"/>
    </row>
    <row r="320" spans="2:10" x14ac:dyDescent="0.2">
      <c r="B320" s="42"/>
      <c r="C320" s="5"/>
      <c r="D320" s="1"/>
      <c r="E320" s="1"/>
      <c r="F320" s="1"/>
      <c r="G320" s="1"/>
      <c r="H320" s="1"/>
      <c r="I320" s="1"/>
      <c r="J320" s="1"/>
    </row>
    <row r="321" spans="2:10" x14ac:dyDescent="0.2">
      <c r="B321" s="42"/>
      <c r="C321" s="5"/>
      <c r="D321" s="1"/>
      <c r="E321" s="1"/>
      <c r="F321" s="1"/>
      <c r="G321" s="1"/>
      <c r="H321" s="1"/>
      <c r="I321" s="1"/>
      <c r="J321" s="1"/>
    </row>
    <row r="322" spans="2:10" x14ac:dyDescent="0.2">
      <c r="B322" s="42"/>
      <c r="C322" s="5"/>
      <c r="D322" s="1"/>
      <c r="E322" s="1"/>
      <c r="F322" s="1"/>
      <c r="G322" s="1"/>
      <c r="H322" s="1"/>
      <c r="I322" s="1"/>
      <c r="J322" s="1"/>
    </row>
    <row r="323" spans="2:10" x14ac:dyDescent="0.2">
      <c r="B323" s="42"/>
      <c r="C323" s="5"/>
      <c r="D323" s="1"/>
      <c r="E323" s="1"/>
      <c r="F323" s="1"/>
      <c r="G323" s="1"/>
      <c r="H323" s="1"/>
      <c r="I323" s="1"/>
      <c r="J323" s="1"/>
    </row>
    <row r="324" spans="2:10" x14ac:dyDescent="0.2">
      <c r="B324" s="42"/>
      <c r="C324" s="5"/>
      <c r="D324" s="1"/>
      <c r="E324" s="1"/>
      <c r="F324" s="1"/>
      <c r="G324" s="1"/>
      <c r="H324" s="1"/>
      <c r="I324" s="1"/>
      <c r="J324" s="1"/>
    </row>
    <row r="325" spans="2:10" x14ac:dyDescent="0.2">
      <c r="B325" s="42"/>
      <c r="C325" s="5"/>
      <c r="D325" s="1"/>
      <c r="E325" s="1"/>
      <c r="F325" s="1"/>
      <c r="G325" s="1"/>
      <c r="H325" s="1"/>
      <c r="I325" s="1"/>
      <c r="J325" s="1"/>
    </row>
    <row r="326" spans="2:10" x14ac:dyDescent="0.2">
      <c r="B326" s="42"/>
      <c r="C326" s="5"/>
      <c r="D326" s="1"/>
      <c r="E326" s="1"/>
      <c r="F326" s="1"/>
      <c r="G326" s="1"/>
      <c r="H326" s="1"/>
      <c r="I326" s="1"/>
      <c r="J326" s="1"/>
    </row>
    <row r="327" spans="2:10" x14ac:dyDescent="0.2">
      <c r="B327" s="42"/>
      <c r="C327" s="5"/>
      <c r="D327" s="1"/>
      <c r="E327" s="1"/>
      <c r="F327" s="1"/>
      <c r="G327" s="1"/>
      <c r="H327" s="1"/>
      <c r="I327" s="1"/>
      <c r="J327" s="1"/>
    </row>
    <row r="328" spans="2:10" x14ac:dyDescent="0.2">
      <c r="B328" s="42"/>
      <c r="C328" s="5"/>
      <c r="D328" s="1"/>
      <c r="E328" s="1"/>
      <c r="F328" s="1"/>
      <c r="G328" s="1"/>
      <c r="H328" s="1"/>
      <c r="I328" s="1"/>
      <c r="J328" s="1"/>
    </row>
    <row r="329" spans="2:10" x14ac:dyDescent="0.2">
      <c r="B329" s="42"/>
      <c r="C329" s="5"/>
      <c r="D329" s="1"/>
      <c r="E329" s="1"/>
      <c r="F329" s="1"/>
      <c r="G329" s="1"/>
      <c r="H329" s="1"/>
      <c r="I329" s="1"/>
      <c r="J329" s="1"/>
    </row>
    <row r="330" spans="2:10" x14ac:dyDescent="0.2">
      <c r="B330" s="42"/>
      <c r="C330" s="5"/>
      <c r="D330" s="1"/>
      <c r="E330" s="1"/>
      <c r="F330" s="1"/>
      <c r="G330" s="1"/>
      <c r="H330" s="1"/>
      <c r="I330" s="1"/>
      <c r="J330" s="1"/>
    </row>
    <row r="331" spans="2:10" x14ac:dyDescent="0.2">
      <c r="B331" s="42"/>
      <c r="C331" s="5"/>
      <c r="D331" s="1"/>
      <c r="E331" s="1"/>
      <c r="F331" s="1"/>
      <c r="G331" s="1"/>
      <c r="H331" s="1"/>
      <c r="I331" s="1"/>
      <c r="J331" s="1"/>
    </row>
  </sheetData>
  <mergeCells count="10">
    <mergeCell ref="I26:I35"/>
    <mergeCell ref="J26:J35"/>
    <mergeCell ref="A15:J15"/>
    <mergeCell ref="A1:C1"/>
    <mergeCell ref="A2:C2"/>
    <mergeCell ref="A3:C3"/>
    <mergeCell ref="A4:C4"/>
    <mergeCell ref="A5:B5"/>
    <mergeCell ref="A6:B6"/>
    <mergeCell ref="A7:C7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1" firstPageNumber="3" fitToHeight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OPĆI DIO</vt:lpstr>
      <vt:lpstr>PLAN PRIHODA</vt:lpstr>
      <vt:lpstr>PLAN RASHODA I IZDATAKA</vt:lpstr>
      <vt:lpstr>'PLAN RASHODA I IZDATAKA'!Ispis_naslova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Racunovodstvo</cp:lastModifiedBy>
  <cp:lastPrinted>2025-11-07T10:14:59Z</cp:lastPrinted>
  <dcterms:created xsi:type="dcterms:W3CDTF">2013-09-11T11:00:21Z</dcterms:created>
  <dcterms:modified xsi:type="dcterms:W3CDTF">2025-11-07T10:15:51Z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