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5\"/>
    </mc:Choice>
  </mc:AlternateContent>
  <xr:revisionPtr revIDLastSave="0" documentId="13_ncr:1_{12CE9DBD-6CC9-43DC-9597-DFEFD0A46A9A}" xr6:coauthVersionLast="47" xr6:coauthVersionMax="47" xr10:uidLastSave="{00000000-0000-0000-0000-000000000000}"/>
  <bookViews>
    <workbookView xWindow="-120" yWindow="-120" windowWidth="29040" windowHeight="15720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" l="1"/>
  <c r="F39" i="1" l="1"/>
  <c r="F19" i="1"/>
  <c r="F56" i="1" l="1"/>
  <c r="F57" i="1" s="1"/>
</calcChain>
</file>

<file path=xl/sharedStrings.xml><?xml version="1.0" encoding="utf-8"?>
<sst xmlns="http://schemas.openxmlformats.org/spreadsheetml/2006/main" count="137" uniqueCount="95">
  <si>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</si>
  <si>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</si>
  <si>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</si>
  <si>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</si>
  <si>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</si>
  <si>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</si>
  <si>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</si>
  <si>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ZAGREBAČKA BANKA d.d.</t>
  </si>
  <si>
    <t xml:space="preserve">HRVATSKI TELEKOM d.d. </t>
  </si>
  <si>
    <t>ČAKOVEC</t>
  </si>
  <si>
    <t>Energija</t>
  </si>
  <si>
    <t>Komunalne usluge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</si>
  <si>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</si>
  <si>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</si>
  <si>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</si>
  <si>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</si>
  <si>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</si>
  <si>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HRVARSKA POŠTA</t>
  </si>
  <si>
    <t>Usluge telefona pošte i prijevoza</t>
  </si>
  <si>
    <t>VELIKA GORICA</t>
  </si>
  <si>
    <t>Usluge tekućeg i invest. održavanja</t>
  </si>
  <si>
    <t>VODOOPSKRBA I ODVODNJA ZAPREŠIĆ</t>
  </si>
  <si>
    <t>ZAPREŠIĆ</t>
  </si>
  <si>
    <t>ZAPREŠIĆ D.O.O.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</si>
  <si>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</si>
  <si>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</si>
  <si>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</si>
  <si>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</si>
  <si>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</si>
  <si>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</si>
  <si>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 kategorija I</t>
  </si>
  <si>
    <t>UKUPNO kategorija II</t>
  </si>
  <si>
    <t>Bank. usl.i usl. plat. prometa</t>
  </si>
  <si>
    <t>DRŽAVNI PRORAČUN RH</t>
  </si>
  <si>
    <t>Pristojbe i naknade (naknada zbog nezapoš. invalida)</t>
  </si>
  <si>
    <t xml:space="preserve">FINANCIJSKA AGENCIJA </t>
  </si>
  <si>
    <t>HEP OPSKRBA D.O.O.</t>
  </si>
  <si>
    <t>DJELATNICI</t>
  </si>
  <si>
    <t>ORSUS GRUPA</t>
  </si>
  <si>
    <t>MEĐIMURJE PLIN</t>
  </si>
  <si>
    <t>Uredski mat. i ost.mater.rashodi</t>
  </si>
  <si>
    <t>Materijal i sirovine</t>
  </si>
  <si>
    <t>ZABOK</t>
  </si>
  <si>
    <t>Naknade građanima i kućanstvima u naravi</t>
  </si>
  <si>
    <t>LUKA</t>
  </si>
  <si>
    <t>Uredski mat. I ost.mater.rashodi</t>
  </si>
  <si>
    <t>VUGRINEC</t>
  </si>
  <si>
    <t>DUBRAVICA</t>
  </si>
  <si>
    <t>TRGOCENTAR</t>
  </si>
  <si>
    <t>TRGOCENTAR UKUPNO</t>
  </si>
  <si>
    <t>AGROPROTEINKA - ENERGIJA</t>
  </si>
  <si>
    <t>SESVETE</t>
  </si>
  <si>
    <t>ZAGREBAČKE PEKARE KLARA</t>
  </si>
  <si>
    <t>GAVRANOVIĆ</t>
  </si>
  <si>
    <t>GAVRANOVIĆ UKUPNO</t>
  </si>
  <si>
    <t>VARAŽDIN</t>
  </si>
  <si>
    <t>SOLAR ZAGORJE</t>
  </si>
  <si>
    <t>OROSLAVJE</t>
  </si>
  <si>
    <t>OO650873295</t>
  </si>
  <si>
    <t>MEŠTROVIĆ PRIJEVOZ D.O.O.</t>
  </si>
  <si>
    <t>SPAR HRVATSKA</t>
  </si>
  <si>
    <t>INFORMACIJE O TROŠENJU SREDSTAVA ZA PROSINAC 2025. GODINE</t>
  </si>
  <si>
    <t>UKUPNO ZA PROSINAC 2025.</t>
  </si>
  <si>
    <t>ŠŠS - ZAPREŠIČKI KRAJ</t>
  </si>
  <si>
    <t>Ostale usluge</t>
  </si>
  <si>
    <t>POZNANOVEC</t>
  </si>
  <si>
    <t>COPIA FORUM</t>
  </si>
  <si>
    <t>CRIKVENICA</t>
  </si>
  <si>
    <t>Ostali nespomenuti rashodi poslovanja</t>
  </si>
  <si>
    <t>04413525022</t>
  </si>
  <si>
    <t>OPĆINA LUKA</t>
  </si>
  <si>
    <t>NOVA STVARNOST</t>
  </si>
  <si>
    <t>09061841576</t>
  </si>
  <si>
    <t>Knjige</t>
  </si>
  <si>
    <t>CROATICA</t>
  </si>
  <si>
    <t>16346837407</t>
  </si>
  <si>
    <t>GASTROLAB</t>
  </si>
  <si>
    <t>KLANJEC</t>
  </si>
  <si>
    <t>SIMATRON TECHNOLOGY</t>
  </si>
  <si>
    <t>Sitni inventar</t>
  </si>
  <si>
    <t>CVJEĆARNICA BUBAMARA</t>
  </si>
  <si>
    <t>HIMBO TOP</t>
  </si>
  <si>
    <t>VINDIJA</t>
  </si>
  <si>
    <t>44138062462</t>
  </si>
  <si>
    <t>MOJ OTISAK</t>
  </si>
  <si>
    <t>JAVNI BILJEŽNIK MIRTA MARIJAN</t>
  </si>
  <si>
    <t>Intelektualne i osobne usluge</t>
  </si>
  <si>
    <t xml:space="preserve">EUROSPIN </t>
  </si>
  <si>
    <t>ZAGREBAČKA ŽUPANIJA</t>
  </si>
  <si>
    <t>VUKOVINA</t>
  </si>
  <si>
    <t>KONZUM PLUS</t>
  </si>
  <si>
    <t>Inteletkualne i osobne usluge</t>
  </si>
  <si>
    <t>O7132269553</t>
  </si>
  <si>
    <t>povrat u proračun za sredstva školske sheme</t>
  </si>
  <si>
    <t>Datum objave: 19.01.2026.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</si>
</sst>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5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0" borderId="11" xfId="0" applyFont="1" applyBorder="1"/>
    <xf numFmtId="0" fontId="0" fillId="0" borderId="1" xfId="0" applyBorder="1" applyAlignment="1">
      <alignment wrapText="1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4" fontId="5" fillId="0" borderId="17" xfId="0" applyNumberFormat="1" applyFont="1" applyBorder="1"/>
    <xf numFmtId="0" fontId="7" fillId="0" borderId="0" xfId="0" applyFont="1"/>
    <xf numFmtId="2" fontId="0" fillId="0" borderId="0" xfId="0" applyNumberFormat="1"/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1" xfId="0" applyFill="1" applyBorder="1"/>
    <xf numFmtId="0" fontId="2" fillId="0" borderId="0" xfId="0" applyFont="1"/>
    <xf numFmtId="0" fontId="0" fillId="0" borderId="19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0" xfId="0" applyNumberFormat="1" applyFont="1" applyFill="1"/>
    <xf numFmtId="0" fontId="2" fillId="3" borderId="11" xfId="0" applyFont="1" applyFill="1" applyBorder="1"/>
    <xf numFmtId="0" fontId="2" fillId="0" borderId="5" xfId="0" applyFont="1" applyBorder="1" applyAlignment="1">
      <alignment wrapText="1"/>
    </xf>
    <xf numFmtId="4" fontId="5" fillId="2" borderId="18" xfId="0" applyNumberFormat="1" applyFont="1" applyFill="1" applyBorder="1"/>
    <xf numFmtId="4" fontId="3" fillId="4" borderId="16" xfId="0" applyNumberFormat="1" applyFont="1" applyFill="1" applyBorder="1"/>
    <xf numFmtId="0" fontId="0" fillId="0" borderId="23" xfId="0" applyBorder="1"/>
    <xf numFmtId="4" fontId="5" fillId="2" borderId="27" xfId="0" applyNumberFormat="1" applyFont="1" applyFill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0" fontId="2" fillId="5" borderId="30" xfId="0" applyFont="1" applyFill="1" applyBorder="1"/>
    <xf numFmtId="0" fontId="2" fillId="0" borderId="31" xfId="0" applyFont="1" applyBorder="1"/>
    <xf numFmtId="0" fontId="0" fillId="0" borderId="32" xfId="0" applyBorder="1" applyAlignment="1">
      <alignment horizontal="center"/>
    </xf>
    <xf numFmtId="0" fontId="2" fillId="3" borderId="29" xfId="0" applyFont="1" applyFill="1" applyBorder="1"/>
    <xf numFmtId="0" fontId="0" fillId="3" borderId="23" xfId="0" applyFill="1" applyBorder="1"/>
    <xf numFmtId="0" fontId="0" fillId="3" borderId="23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/>
    <xf numFmtId="0" fontId="8" fillId="0" borderId="7" xfId="0" applyFont="1" applyBorder="1" applyAlignment="1">
      <alignment horizontal="left"/>
    </xf>
    <xf numFmtId="0" fontId="2" fillId="5" borderId="14" xfId="0" applyFont="1" applyFill="1" applyBorder="1"/>
    <xf numFmtId="0" fontId="0" fillId="5" borderId="15" xfId="0" applyFill="1" applyBorder="1" applyAlignment="1">
      <alignment horizontal="center"/>
    </xf>
    <xf numFmtId="0" fontId="0" fillId="5" borderId="15" xfId="0" applyFill="1" applyBorder="1"/>
    <xf numFmtId="0" fontId="0" fillId="5" borderId="28" xfId="0" applyFill="1" applyBorder="1"/>
    <xf numFmtId="0" fontId="2" fillId="0" borderId="7" xfId="0" applyFont="1" applyBorder="1"/>
    <xf numFmtId="4" fontId="6" fillId="6" borderId="4" xfId="0" applyNumberFormat="1" applyFont="1" applyFill="1" applyBorder="1"/>
    <xf numFmtId="4" fontId="6" fillId="6" borderId="8" xfId="0" applyNumberFormat="1" applyFont="1" applyFill="1" applyBorder="1"/>
    <xf numFmtId="4" fontId="6" fillId="6" borderId="13" xfId="0" applyNumberFormat="1" applyFont="1" applyFill="1" applyBorder="1"/>
    <xf numFmtId="4" fontId="6" fillId="7" borderId="33" xfId="0" applyNumberFormat="1" applyFont="1" applyFill="1" applyBorder="1"/>
    <xf numFmtId="4" fontId="6" fillId="7" borderId="13" xfId="0" applyNumberFormat="1" applyFont="1" applyFill="1" applyBorder="1"/>
    <xf numFmtId="4" fontId="6" fillId="6" borderId="16" xfId="0" applyNumberFormat="1" applyFont="1" applyFill="1" applyBorder="1"/>
    <xf numFmtId="4" fontId="6" fillId="6" borderId="6" xfId="0" applyNumberFormat="1" applyFont="1" applyFill="1" applyBorder="1"/>
    <xf numFmtId="4" fontId="0" fillId="6" borderId="6" xfId="0" applyNumberFormat="1" applyFill="1" applyBorder="1"/>
    <xf numFmtId="4" fontId="6" fillId="6" borderId="7" xfId="0" applyNumberFormat="1" applyFont="1" applyFill="1" applyBorder="1"/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2" borderId="2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" fontId="0" fillId="6" borderId="13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N72"/>
  <sheetViews>
    <sheetView tabSelected="1" workbookViewId="0">
      <selection activeCell="C65" sqref="C65"/>
    </sheetView>
  </sheetViews>
  <sheetFormatPr defaultRowHeight="15" x14ac:dyDescent="0.25"/>
  <cols>
    <col min="1" max="1" width="41.85546875" bestFit="1" customWidth="1"/>
    <col min="2" max="2" width="18.85546875" bestFit="1" customWidth="1"/>
    <col min="3" max="3" width="16.28515625" customWidth="1"/>
    <col min="4" max="4" width="8.140625" bestFit="1" customWidth="1"/>
    <col min="5" max="5" width="48.8554687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6" x14ac:dyDescent="0.25">
      <c r="A1" s="19" t="s">
        <v>12</v>
      </c>
    </row>
    <row r="2" spans="1:6" x14ac:dyDescent="0.25">
      <c r="A2" s="26" t="s">
        <v>13</v>
      </c>
    </row>
    <row r="3" spans="1:6" x14ac:dyDescent="0.25">
      <c r="A3" s="19" t="s">
        <v>14</v>
      </c>
    </row>
    <row r="4" spans="1:6" x14ac:dyDescent="0.25">
      <c r="A4" s="19" t="s">
        <v>15</v>
      </c>
    </row>
    <row r="5" spans="1:6" x14ac:dyDescent="0.25">
      <c r="A5" s="19" t="s">
        <v>16</v>
      </c>
    </row>
    <row r="7" spans="1:6" ht="23.25" x14ac:dyDescent="0.35">
      <c r="A7" s="74" t="s">
        <v>61</v>
      </c>
      <c r="B7" s="75"/>
      <c r="C7" s="75"/>
      <c r="D7" s="75"/>
      <c r="E7" s="75"/>
      <c r="F7" s="75"/>
    </row>
    <row r="8" spans="1:6" ht="15.75" thickBot="1" x14ac:dyDescent="0.3"/>
    <row r="9" spans="1:6" ht="31.9" customHeight="1" x14ac:dyDescent="0.25">
      <c r="A9" s="11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3" t="s">
        <v>5</v>
      </c>
    </row>
    <row r="10" spans="1:6" ht="15.75" thickBot="1" x14ac:dyDescent="0.3">
      <c r="A10" s="80"/>
      <c r="B10" s="81"/>
      <c r="C10" s="81"/>
      <c r="D10" s="81"/>
      <c r="E10" s="81"/>
      <c r="F10" s="82"/>
    </row>
    <row r="11" spans="1:6" x14ac:dyDescent="0.25">
      <c r="A11" s="50" t="s">
        <v>17</v>
      </c>
      <c r="B11" s="51">
        <v>87311810356</v>
      </c>
      <c r="C11" s="39" t="s">
        <v>19</v>
      </c>
      <c r="D11" s="51">
        <v>3231</v>
      </c>
      <c r="E11" s="39" t="s">
        <v>18</v>
      </c>
      <c r="F11" s="60">
        <v>9.01</v>
      </c>
    </row>
    <row r="12" spans="1:6" x14ac:dyDescent="0.25">
      <c r="A12" s="14" t="s">
        <v>8</v>
      </c>
      <c r="B12" s="6">
        <v>81793146560</v>
      </c>
      <c r="C12" s="7" t="s">
        <v>6</v>
      </c>
      <c r="D12" s="6">
        <v>3231</v>
      </c>
      <c r="E12" s="7" t="s">
        <v>18</v>
      </c>
      <c r="F12" s="61">
        <v>134.4</v>
      </c>
    </row>
    <row r="13" spans="1:6" x14ac:dyDescent="0.25">
      <c r="A13" s="14" t="s">
        <v>7</v>
      </c>
      <c r="B13" s="6">
        <v>92963223473</v>
      </c>
      <c r="C13" s="7" t="s">
        <v>6</v>
      </c>
      <c r="D13" s="6">
        <v>3431</v>
      </c>
      <c r="E13" s="7" t="s">
        <v>32</v>
      </c>
      <c r="F13" s="61">
        <v>61.01</v>
      </c>
    </row>
    <row r="14" spans="1:6" x14ac:dyDescent="0.25">
      <c r="A14" s="8" t="s">
        <v>35</v>
      </c>
      <c r="B14" s="9">
        <v>85821130368</v>
      </c>
      <c r="C14" s="10" t="s">
        <v>6</v>
      </c>
      <c r="D14" s="9">
        <v>3431</v>
      </c>
      <c r="E14" s="37" t="s">
        <v>32</v>
      </c>
      <c r="F14" s="62">
        <v>3.32</v>
      </c>
    </row>
    <row r="15" spans="1:6" x14ac:dyDescent="0.25">
      <c r="A15" s="5" t="s">
        <v>63</v>
      </c>
      <c r="B15" s="4">
        <v>82808653360</v>
      </c>
      <c r="C15" s="3" t="s">
        <v>22</v>
      </c>
      <c r="D15" s="4">
        <v>3239</v>
      </c>
      <c r="E15" s="3" t="s">
        <v>64</v>
      </c>
      <c r="F15" s="66">
        <v>382.28</v>
      </c>
    </row>
    <row r="16" spans="1:6" ht="15.75" thickBot="1" x14ac:dyDescent="0.3">
      <c r="A16" s="8" t="s">
        <v>52</v>
      </c>
      <c r="B16" s="9">
        <v>76842508189</v>
      </c>
      <c r="C16" s="10" t="s">
        <v>6</v>
      </c>
      <c r="D16" s="9">
        <v>3222</v>
      </c>
      <c r="E16" s="10" t="s">
        <v>41</v>
      </c>
      <c r="F16" s="62">
        <v>783.19</v>
      </c>
    </row>
    <row r="17" spans="1:14" ht="15.75" thickBot="1" x14ac:dyDescent="0.3">
      <c r="A17" s="44" t="s">
        <v>53</v>
      </c>
      <c r="B17" s="45">
        <v>62423481209</v>
      </c>
      <c r="C17" s="53" t="s">
        <v>6</v>
      </c>
      <c r="D17" s="45">
        <v>3221</v>
      </c>
      <c r="E17" s="53" t="s">
        <v>40</v>
      </c>
      <c r="F17" s="63">
        <v>24.2</v>
      </c>
    </row>
    <row r="18" spans="1:14" ht="15.75" thickBot="1" x14ac:dyDescent="0.3">
      <c r="A18" s="44" t="s">
        <v>53</v>
      </c>
      <c r="B18" s="9">
        <v>62423481209</v>
      </c>
      <c r="C18" s="10" t="s">
        <v>6</v>
      </c>
      <c r="D18" s="41">
        <v>3222</v>
      </c>
      <c r="E18" s="42" t="s">
        <v>41</v>
      </c>
      <c r="F18" s="64">
        <v>12.45</v>
      </c>
    </row>
    <row r="19" spans="1:14" ht="15.75" thickBot="1" x14ac:dyDescent="0.3">
      <c r="A19" s="43" t="s">
        <v>54</v>
      </c>
      <c r="B19" s="56"/>
      <c r="C19" s="57"/>
      <c r="D19" s="56"/>
      <c r="E19" s="58"/>
      <c r="F19" s="65">
        <f>F17+F18</f>
        <v>36.65</v>
      </c>
    </row>
    <row r="20" spans="1:14" x14ac:dyDescent="0.25">
      <c r="A20" s="59" t="s">
        <v>66</v>
      </c>
      <c r="B20" s="6">
        <v>88512251460</v>
      </c>
      <c r="C20" s="7" t="s">
        <v>65</v>
      </c>
      <c r="D20" s="23">
        <v>3221</v>
      </c>
      <c r="E20" s="24" t="s">
        <v>40</v>
      </c>
      <c r="F20" s="68">
        <v>100</v>
      </c>
    </row>
    <row r="21" spans="1:14" x14ac:dyDescent="0.25">
      <c r="A21" s="33" t="s">
        <v>80</v>
      </c>
      <c r="B21" s="23"/>
      <c r="C21" s="24" t="s">
        <v>67</v>
      </c>
      <c r="D21" s="23">
        <v>3299</v>
      </c>
      <c r="E21" s="24" t="s">
        <v>68</v>
      </c>
      <c r="F21" s="61">
        <v>100</v>
      </c>
    </row>
    <row r="22" spans="1:14" x14ac:dyDescent="0.25">
      <c r="A22" s="14" t="s">
        <v>21</v>
      </c>
      <c r="B22" s="6">
        <v>29113541841</v>
      </c>
      <c r="C22" s="7" t="s">
        <v>22</v>
      </c>
      <c r="D22" s="6">
        <v>3234</v>
      </c>
      <c r="E22" s="7" t="s">
        <v>11</v>
      </c>
      <c r="F22" s="61">
        <v>120.01</v>
      </c>
    </row>
    <row r="23" spans="1:14" x14ac:dyDescent="0.25">
      <c r="A23" s="5" t="s">
        <v>23</v>
      </c>
      <c r="B23" s="4">
        <v>96412232479</v>
      </c>
      <c r="C23" s="3" t="s">
        <v>22</v>
      </c>
      <c r="D23" s="4">
        <v>3234</v>
      </c>
      <c r="E23" s="3" t="s">
        <v>11</v>
      </c>
      <c r="F23" s="66">
        <v>69.430000000000007</v>
      </c>
      <c r="I23" s="29"/>
      <c r="J23" s="30"/>
      <c r="K23" s="31"/>
      <c r="L23" s="30"/>
      <c r="M23" s="31"/>
      <c r="N23" s="32"/>
    </row>
    <row r="24" spans="1:14" x14ac:dyDescent="0.25">
      <c r="A24" s="5" t="s">
        <v>70</v>
      </c>
      <c r="B24" s="40" t="s">
        <v>69</v>
      </c>
      <c r="C24" s="3" t="s">
        <v>44</v>
      </c>
      <c r="D24" s="4">
        <v>3234</v>
      </c>
      <c r="E24" s="3" t="s">
        <v>11</v>
      </c>
      <c r="F24" s="66">
        <v>310.35000000000002</v>
      </c>
      <c r="I24" s="29"/>
      <c r="J24" s="30"/>
      <c r="K24" s="31"/>
      <c r="L24" s="30"/>
      <c r="M24" s="31"/>
      <c r="N24" s="32"/>
    </row>
    <row r="25" spans="1:14" x14ac:dyDescent="0.25">
      <c r="A25" s="5" t="s">
        <v>71</v>
      </c>
      <c r="B25" s="40" t="s">
        <v>72</v>
      </c>
      <c r="C25" s="3" t="s">
        <v>6</v>
      </c>
      <c r="D25" s="4">
        <v>4241</v>
      </c>
      <c r="E25" s="3" t="s">
        <v>73</v>
      </c>
      <c r="F25" s="62">
        <v>310</v>
      </c>
      <c r="I25" s="29"/>
      <c r="J25" s="30"/>
      <c r="K25" s="31"/>
      <c r="L25" s="30"/>
      <c r="M25" s="31"/>
      <c r="N25" s="32"/>
    </row>
    <row r="26" spans="1:14" x14ac:dyDescent="0.25">
      <c r="A26" s="5" t="s">
        <v>74</v>
      </c>
      <c r="B26" s="40" t="s">
        <v>75</v>
      </c>
      <c r="C26" s="3" t="s">
        <v>6</v>
      </c>
      <c r="D26" s="4">
        <v>4241</v>
      </c>
      <c r="E26" s="3" t="s">
        <v>73</v>
      </c>
      <c r="F26" s="62">
        <v>90.79</v>
      </c>
      <c r="I26" s="29"/>
      <c r="J26" s="30"/>
      <c r="K26" s="31"/>
      <c r="L26" s="30"/>
      <c r="M26" s="31"/>
      <c r="N26" s="32"/>
    </row>
    <row r="27" spans="1:14" x14ac:dyDescent="0.25">
      <c r="A27" s="5" t="s">
        <v>36</v>
      </c>
      <c r="B27" s="4">
        <v>63073332379</v>
      </c>
      <c r="C27" s="3" t="s">
        <v>6</v>
      </c>
      <c r="D27" s="4">
        <v>3223</v>
      </c>
      <c r="E27" s="3" t="s">
        <v>10</v>
      </c>
      <c r="F27" s="67">
        <v>657.66</v>
      </c>
    </row>
    <row r="28" spans="1:14" x14ac:dyDescent="0.25">
      <c r="A28" s="5" t="s">
        <v>76</v>
      </c>
      <c r="B28" s="4">
        <v>76425524573</v>
      </c>
      <c r="C28" s="3" t="s">
        <v>6</v>
      </c>
      <c r="D28" s="4">
        <v>3221</v>
      </c>
      <c r="E28" s="3" t="s">
        <v>45</v>
      </c>
      <c r="F28" s="66">
        <v>43.75</v>
      </c>
    </row>
    <row r="29" spans="1:14" x14ac:dyDescent="0.25">
      <c r="A29" s="5" t="s">
        <v>78</v>
      </c>
      <c r="B29" s="4">
        <v>34112899462</v>
      </c>
      <c r="C29" s="3" t="s">
        <v>77</v>
      </c>
      <c r="D29" s="4">
        <v>3225</v>
      </c>
      <c r="E29" s="3" t="s">
        <v>79</v>
      </c>
      <c r="F29" s="66">
        <v>95.55</v>
      </c>
    </row>
    <row r="30" spans="1:14" x14ac:dyDescent="0.25">
      <c r="A30" s="5" t="s">
        <v>60</v>
      </c>
      <c r="B30" s="4">
        <v>46108893754</v>
      </c>
      <c r="C30" s="3" t="s">
        <v>6</v>
      </c>
      <c r="D30" s="4">
        <v>3222</v>
      </c>
      <c r="E30" s="3" t="s">
        <v>41</v>
      </c>
      <c r="F30" s="66">
        <v>49.88</v>
      </c>
    </row>
    <row r="31" spans="1:14" x14ac:dyDescent="0.25">
      <c r="A31" s="5" t="s">
        <v>39</v>
      </c>
      <c r="B31" s="4">
        <v>29035933600</v>
      </c>
      <c r="C31" s="3" t="s">
        <v>9</v>
      </c>
      <c r="D31" s="4">
        <v>3223</v>
      </c>
      <c r="E31" s="3" t="s">
        <v>10</v>
      </c>
      <c r="F31" s="66">
        <v>2021.28</v>
      </c>
      <c r="G31" s="32"/>
    </row>
    <row r="32" spans="1:14" x14ac:dyDescent="0.25">
      <c r="A32" s="33" t="s">
        <v>38</v>
      </c>
      <c r="B32" s="22">
        <v>69136095857</v>
      </c>
      <c r="C32" s="24" t="s">
        <v>6</v>
      </c>
      <c r="D32" s="23">
        <v>3232</v>
      </c>
      <c r="E32" s="24" t="s">
        <v>20</v>
      </c>
      <c r="F32" s="66">
        <v>75</v>
      </c>
    </row>
    <row r="33" spans="1:11" x14ac:dyDescent="0.25">
      <c r="A33" s="46" t="s">
        <v>46</v>
      </c>
      <c r="B33" s="41">
        <v>43639861997</v>
      </c>
      <c r="C33" s="47" t="s">
        <v>47</v>
      </c>
      <c r="D33" s="48">
        <v>3222</v>
      </c>
      <c r="E33" s="25" t="s">
        <v>41</v>
      </c>
      <c r="F33" s="62">
        <v>1255.54</v>
      </c>
    </row>
    <row r="34" spans="1:11" x14ac:dyDescent="0.25">
      <c r="A34" s="8" t="s">
        <v>81</v>
      </c>
      <c r="B34" s="9">
        <v>64014670233</v>
      </c>
      <c r="C34" s="10" t="s">
        <v>6</v>
      </c>
      <c r="D34" s="9">
        <v>3722</v>
      </c>
      <c r="E34" s="3" t="s">
        <v>43</v>
      </c>
      <c r="F34" s="62">
        <v>121.12</v>
      </c>
    </row>
    <row r="35" spans="1:11" x14ac:dyDescent="0.25">
      <c r="A35" s="5" t="s">
        <v>56</v>
      </c>
      <c r="B35" s="4" t="s">
        <v>58</v>
      </c>
      <c r="C35" s="3" t="s">
        <v>57</v>
      </c>
      <c r="D35" s="6">
        <v>3221</v>
      </c>
      <c r="E35" s="3" t="s">
        <v>45</v>
      </c>
      <c r="F35" s="66">
        <v>120</v>
      </c>
      <c r="G35" s="21"/>
      <c r="I35" s="21"/>
      <c r="J35" s="21"/>
      <c r="K35" s="21"/>
    </row>
    <row r="36" spans="1:11" ht="15.75" thickBot="1" x14ac:dyDescent="0.3">
      <c r="A36" s="8" t="s">
        <v>82</v>
      </c>
      <c r="B36" s="49" t="s">
        <v>83</v>
      </c>
      <c r="C36" s="10" t="s">
        <v>55</v>
      </c>
      <c r="D36" s="9">
        <v>3722</v>
      </c>
      <c r="E36" s="10" t="s">
        <v>43</v>
      </c>
      <c r="F36" s="62">
        <v>98.1</v>
      </c>
      <c r="G36" s="21"/>
      <c r="I36" s="1"/>
      <c r="J36" s="21"/>
      <c r="K36" s="21"/>
    </row>
    <row r="37" spans="1:11" x14ac:dyDescent="0.25">
      <c r="A37" s="50" t="s">
        <v>48</v>
      </c>
      <c r="B37" s="51">
        <v>84210581427</v>
      </c>
      <c r="C37" s="39" t="s">
        <v>42</v>
      </c>
      <c r="D37" s="51">
        <v>3222</v>
      </c>
      <c r="E37" s="39" t="s">
        <v>41</v>
      </c>
      <c r="F37" s="63">
        <v>1865.24</v>
      </c>
      <c r="G37" s="21"/>
      <c r="I37" s="1"/>
      <c r="J37" s="21"/>
      <c r="K37" s="21"/>
    </row>
    <row r="38" spans="1:11" ht="15.75" thickBot="1" x14ac:dyDescent="0.3">
      <c r="A38" s="8" t="s">
        <v>48</v>
      </c>
      <c r="B38" s="9">
        <v>84210581427</v>
      </c>
      <c r="C38" s="10" t="s">
        <v>42</v>
      </c>
      <c r="D38" s="52">
        <v>3221</v>
      </c>
      <c r="E38" s="37" t="s">
        <v>45</v>
      </c>
      <c r="F38" s="64">
        <v>158.69</v>
      </c>
      <c r="G38" s="21"/>
      <c r="I38" s="1"/>
      <c r="J38" s="21"/>
      <c r="K38" s="21"/>
    </row>
    <row r="39" spans="1:11" ht="15.75" thickBot="1" x14ac:dyDescent="0.3">
      <c r="A39" s="55" t="s">
        <v>49</v>
      </c>
      <c r="B39" s="56"/>
      <c r="C39" s="57"/>
      <c r="D39" s="56"/>
      <c r="E39" s="58"/>
      <c r="F39" s="65">
        <f>F37+F38</f>
        <v>2023.93</v>
      </c>
      <c r="G39" s="21"/>
      <c r="I39" s="1"/>
      <c r="J39" s="21"/>
      <c r="K39" s="21"/>
    </row>
    <row r="40" spans="1:11" x14ac:dyDescent="0.25">
      <c r="A40" s="14" t="s">
        <v>85</v>
      </c>
      <c r="B40" s="6"/>
      <c r="C40" s="54" t="s">
        <v>22</v>
      </c>
      <c r="D40" s="6">
        <v>3237</v>
      </c>
      <c r="E40" s="7" t="s">
        <v>86</v>
      </c>
      <c r="F40" s="61">
        <v>100</v>
      </c>
      <c r="G40" s="21"/>
      <c r="I40" s="1"/>
      <c r="J40" s="21"/>
      <c r="K40" s="21"/>
    </row>
    <row r="41" spans="1:11" x14ac:dyDescent="0.25">
      <c r="A41" s="5" t="s">
        <v>84</v>
      </c>
      <c r="B41" s="4">
        <v>57383497585</v>
      </c>
      <c r="C41" s="28" t="s">
        <v>22</v>
      </c>
      <c r="D41" s="6">
        <v>3221</v>
      </c>
      <c r="E41" s="7" t="s">
        <v>40</v>
      </c>
      <c r="F41" s="66">
        <v>33</v>
      </c>
      <c r="G41" s="32"/>
      <c r="I41" s="20"/>
      <c r="J41" s="21"/>
    </row>
    <row r="42" spans="1:11" x14ac:dyDescent="0.25">
      <c r="A42" s="5" t="s">
        <v>87</v>
      </c>
      <c r="B42" s="4">
        <v>62357811032</v>
      </c>
      <c r="C42" s="28" t="s">
        <v>89</v>
      </c>
      <c r="D42" s="6">
        <v>3222</v>
      </c>
      <c r="E42" s="7" t="s">
        <v>41</v>
      </c>
      <c r="F42" s="66">
        <v>18.239999999999998</v>
      </c>
      <c r="G42" s="32"/>
      <c r="I42" s="20"/>
      <c r="J42" s="21"/>
    </row>
    <row r="43" spans="1:11" x14ac:dyDescent="0.25">
      <c r="A43" s="5" t="s">
        <v>50</v>
      </c>
      <c r="B43" s="4">
        <v>90174095121</v>
      </c>
      <c r="C43" s="28" t="s">
        <v>51</v>
      </c>
      <c r="D43" s="6">
        <v>3234</v>
      </c>
      <c r="E43" s="7" t="s">
        <v>11</v>
      </c>
      <c r="F43" s="66">
        <v>19.25</v>
      </c>
      <c r="G43" s="32"/>
      <c r="I43" s="20"/>
      <c r="J43" s="21"/>
    </row>
    <row r="44" spans="1:11" x14ac:dyDescent="0.25">
      <c r="A44" s="5" t="s">
        <v>59</v>
      </c>
      <c r="B44" s="4">
        <v>68752651868</v>
      </c>
      <c r="C44" s="28" t="s">
        <v>6</v>
      </c>
      <c r="D44" s="6">
        <v>3231</v>
      </c>
      <c r="E44" s="7" t="s">
        <v>18</v>
      </c>
      <c r="F44" s="66">
        <v>375</v>
      </c>
      <c r="G44" s="32"/>
      <c r="I44" s="20"/>
      <c r="J44" s="21"/>
    </row>
    <row r="45" spans="1:11" x14ac:dyDescent="0.25">
      <c r="A45" s="5" t="s">
        <v>90</v>
      </c>
      <c r="B45" s="4">
        <v>62226620908</v>
      </c>
      <c r="C45" s="28" t="s">
        <v>6</v>
      </c>
      <c r="D45" s="6">
        <v>3299</v>
      </c>
      <c r="E45" s="7" t="s">
        <v>68</v>
      </c>
      <c r="F45" s="66">
        <v>49.37</v>
      </c>
      <c r="G45" s="32"/>
      <c r="I45" s="20"/>
      <c r="J45" s="21"/>
    </row>
    <row r="46" spans="1:11" x14ac:dyDescent="0.25">
      <c r="A46" s="5" t="s">
        <v>88</v>
      </c>
      <c r="B46" s="4" t="s">
        <v>92</v>
      </c>
      <c r="C46" s="28" t="s">
        <v>6</v>
      </c>
      <c r="D46" s="6"/>
      <c r="E46" s="7" t="s">
        <v>93</v>
      </c>
      <c r="F46" s="66">
        <v>63.22</v>
      </c>
      <c r="G46" s="32"/>
      <c r="I46" s="20"/>
      <c r="J46" s="21"/>
    </row>
    <row r="47" spans="1:11" x14ac:dyDescent="0.25">
      <c r="A47" s="34" t="s">
        <v>33</v>
      </c>
      <c r="B47" s="4">
        <v>18683136487</v>
      </c>
      <c r="C47" s="3" t="s">
        <v>6</v>
      </c>
      <c r="D47" s="4">
        <v>3295</v>
      </c>
      <c r="E47" s="3" t="s">
        <v>34</v>
      </c>
      <c r="F47" s="66">
        <v>194</v>
      </c>
      <c r="G47" s="32"/>
    </row>
    <row r="48" spans="1:11" ht="29.25" customHeight="1" thickBot="1" x14ac:dyDescent="0.35">
      <c r="A48" s="83" t="s">
        <v>30</v>
      </c>
      <c r="B48" s="84"/>
      <c r="C48" s="84"/>
      <c r="D48" s="84"/>
      <c r="E48" s="85"/>
      <c r="F48" s="38">
        <f>F11+F12+F13+F14+F15+F16+F19+F20+F21+F22+F23+F24+F25+F26+F27+F28+F29+F30+F31+F32+F33+F34+F35+F36+F39+F40+F41+F42+F43+F44+F45+F46+F47</f>
        <v>9924.33</v>
      </c>
    </row>
    <row r="49" spans="1:7" ht="18.75" x14ac:dyDescent="0.3">
      <c r="A49" s="17"/>
      <c r="B49" s="16"/>
      <c r="C49" s="16"/>
      <c r="D49" s="16"/>
      <c r="E49" s="16"/>
      <c r="F49" s="18"/>
    </row>
    <row r="50" spans="1:7" ht="30" x14ac:dyDescent="0.25">
      <c r="A50" s="76" t="s">
        <v>24</v>
      </c>
      <c r="B50" s="77"/>
      <c r="C50" s="77"/>
      <c r="D50" s="4">
        <v>3111</v>
      </c>
      <c r="E50" s="15" t="s">
        <v>28</v>
      </c>
      <c r="F50" s="67">
        <v>49331.12</v>
      </c>
    </row>
    <row r="51" spans="1:7" x14ac:dyDescent="0.25">
      <c r="A51" s="76"/>
      <c r="B51" s="77"/>
      <c r="C51" s="77"/>
      <c r="D51" s="4">
        <v>3132</v>
      </c>
      <c r="E51" s="3" t="s">
        <v>27</v>
      </c>
      <c r="F51" s="67">
        <v>7942.96</v>
      </c>
    </row>
    <row r="52" spans="1:7" x14ac:dyDescent="0.25">
      <c r="A52" s="76"/>
      <c r="B52" s="77"/>
      <c r="C52" s="77"/>
      <c r="D52" s="4">
        <v>3212</v>
      </c>
      <c r="E52" s="3" t="s">
        <v>26</v>
      </c>
      <c r="F52" s="67">
        <v>1508.18</v>
      </c>
    </row>
    <row r="53" spans="1:7" x14ac:dyDescent="0.25">
      <c r="A53" s="78"/>
      <c r="B53" s="79"/>
      <c r="C53" s="79"/>
      <c r="D53" s="9">
        <v>3121</v>
      </c>
      <c r="E53" s="10" t="s">
        <v>29</v>
      </c>
      <c r="F53" s="67">
        <v>8500</v>
      </c>
      <c r="G53" s="21"/>
    </row>
    <row r="54" spans="1:7" x14ac:dyDescent="0.25">
      <c r="A54" s="87" t="s">
        <v>37</v>
      </c>
      <c r="B54" s="88"/>
      <c r="C54" s="89"/>
      <c r="D54" s="86">
        <v>3237</v>
      </c>
      <c r="E54" s="10" t="s">
        <v>91</v>
      </c>
      <c r="F54" s="93">
        <v>531</v>
      </c>
      <c r="G54" s="21"/>
    </row>
    <row r="55" spans="1:7" ht="15.75" thickBot="1" x14ac:dyDescent="0.3">
      <c r="A55" s="90"/>
      <c r="B55" s="91"/>
      <c r="C55" s="92"/>
      <c r="D55" s="27">
        <v>3211</v>
      </c>
      <c r="E55" s="3" t="s">
        <v>25</v>
      </c>
      <c r="F55" s="93">
        <v>630.5</v>
      </c>
      <c r="G55" s="21"/>
    </row>
    <row r="56" spans="1:7" ht="19.5" thickBot="1" x14ac:dyDescent="0.35">
      <c r="A56" s="69" t="s">
        <v>31</v>
      </c>
      <c r="B56" s="70"/>
      <c r="C56" s="70"/>
      <c r="D56" s="70"/>
      <c r="E56" s="71"/>
      <c r="F56" s="35">
        <f>SUM(F50:F55)</f>
        <v>68443.760000000009</v>
      </c>
      <c r="G56" s="21"/>
    </row>
    <row r="57" spans="1:7" ht="24" thickBot="1" x14ac:dyDescent="0.4">
      <c r="A57" s="72" t="s">
        <v>62</v>
      </c>
      <c r="B57" s="73"/>
      <c r="C57" s="73"/>
      <c r="D57" s="73"/>
      <c r="E57" s="73"/>
      <c r="F57" s="36">
        <f>F48+F56</f>
        <v>78368.090000000011</v>
      </c>
      <c r="G57" s="21"/>
    </row>
    <row r="58" spans="1:7" x14ac:dyDescent="0.25">
      <c r="B58" s="2"/>
      <c r="D58" s="2"/>
      <c r="F58" s="1"/>
      <c r="G58" s="21"/>
    </row>
    <row r="59" spans="1:7" x14ac:dyDescent="0.25">
      <c r="A59" t="s">
        <v>94</v>
      </c>
      <c r="B59" s="2"/>
      <c r="D59" s="2"/>
      <c r="F59" s="1"/>
      <c r="G59" s="21"/>
    </row>
    <row r="61" spans="1:7" x14ac:dyDescent="0.25">
      <c r="B61" s="2"/>
      <c r="D61" s="2"/>
      <c r="F61" s="1"/>
    </row>
    <row r="62" spans="1:7" x14ac:dyDescent="0.25">
      <c r="B62" s="2"/>
      <c r="D62" s="2"/>
      <c r="F62" s="1"/>
    </row>
    <row r="63" spans="1:7" x14ac:dyDescent="0.25">
      <c r="B63" s="2"/>
      <c r="D63" s="2"/>
      <c r="F63" s="1"/>
    </row>
    <row r="64" spans="1:7" x14ac:dyDescent="0.25">
      <c r="B64" s="2"/>
      <c r="D64" s="2"/>
      <c r="F64" s="1"/>
    </row>
    <row r="65" spans="2:6" x14ac:dyDescent="0.25">
      <c r="B65" s="2"/>
      <c r="D65" s="2"/>
      <c r="F65" s="1"/>
    </row>
    <row r="66" spans="2:6" x14ac:dyDescent="0.25">
      <c r="B66" s="2"/>
      <c r="D66" s="2"/>
      <c r="F66" s="1"/>
    </row>
    <row r="67" spans="2:6" x14ac:dyDescent="0.25">
      <c r="B67" s="2"/>
      <c r="D67" s="2"/>
      <c r="F67" s="1"/>
    </row>
    <row r="68" spans="2:6" x14ac:dyDescent="0.25">
      <c r="B68" s="2"/>
      <c r="D68" s="2"/>
      <c r="F68" s="1"/>
    </row>
    <row r="69" spans="2:6" x14ac:dyDescent="0.25">
      <c r="B69" s="2"/>
      <c r="D69" s="2"/>
      <c r="F69" s="1"/>
    </row>
    <row r="70" spans="2:6" x14ac:dyDescent="0.25">
      <c r="B70" s="2"/>
      <c r="D70" s="2"/>
      <c r="F70" s="1"/>
    </row>
    <row r="71" spans="2:6" x14ac:dyDescent="0.25">
      <c r="B71" s="2"/>
      <c r="D71" s="2"/>
      <c r="F71" s="1"/>
    </row>
    <row r="72" spans="2:6" x14ac:dyDescent="0.25">
      <c r="B72" s="2"/>
      <c r="D72" s="2"/>
      <c r="F72" s="1"/>
    </row>
  </sheetData>
  <mergeCells count="7">
    <mergeCell ref="A56:E56"/>
    <mergeCell ref="A57:E57"/>
    <mergeCell ref="A7:F7"/>
    <mergeCell ref="A50:C53"/>
    <mergeCell ref="A10:F10"/>
    <mergeCell ref="A48:E48"/>
    <mergeCell ref="A54:C5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2026-01-19T07:45:28Z</cp:lastPrinted>
  <dcterms:created xsi:type="dcterms:W3CDTF">2024-02-12T18:12:00Z</dcterms:created>
  <dcterms:modified xsi:type="dcterms:W3CDTF">2026-01-19T07:46:02Z</dcterms:modified>
</cp:coreProperties>
</file>